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<sst xmlns="http://schemas.openxmlformats.org/spreadsheetml/2006/main" count="201" uniqueCount="80">
  <si>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</si>
  <si>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</si>
  <si>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</si>
  <si>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</si>
  <si>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</si>
  <si>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</si>
  <si>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</si>
  <si>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</si>
  <si>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</si>
  <si>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</si>
  <si>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</si>
  <si>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</si>
  <si>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</si>
  <si>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</si>
  <si>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</si>
  <si>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</si>
  <si>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</si>
  <si>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</si>
  <si>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</si>
  <si>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</si>
  <si>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</si>
  <si>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</si>
  <si>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</si>
  <si>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</si>
  <si>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</si>
  <si>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</si>
  <si>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</si>
  <si>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</si>
  <si>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 xml:space="preserve">Priorytet: Oś 6 : Wzmocnienie ośrodków miejskich i rewitalizacja małych miast </t>
  </si>
  <si>
    <t>Program: Program Operacyjny Kapitał Ludzki</t>
  </si>
  <si>
    <t>Priorytet: IX Rozwój wykształcenia i kompetencji w regionach</t>
  </si>
  <si>
    <t>Projekt:  e-Świętokrzyskie Rozbudowa Infrastruktury Informatycznej JST</t>
  </si>
  <si>
    <t xml:space="preserve">Priorytet: Wdrożanie lokalnych strategii rozwoju </t>
  </si>
  <si>
    <t>2012-2013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</si>
  <si>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</si>
  <si>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</si>
  <si>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</si>
  <si>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>Priorytet: 2: Wsparcie Innowacyjne "Budowa Społeczeństwa Informacyjnego oraz Wzrost Potencjału Inwestycyjnego Regionu"</t>
  </si>
  <si>
    <t>2009-2013</t>
  </si>
  <si>
    <t>Projekt : " Z tradycją w nowoczesność"</t>
  </si>
  <si>
    <t>Urząd Gminy</t>
  </si>
  <si>
    <t>Projekt : " Wiedza - bezkresny ocean możliwości"</t>
  </si>
  <si>
    <t>SP w Mircu</t>
  </si>
  <si>
    <t>Działanie : 9.1. Wyrównanie szans wdukacyjnych uczniów z grup o utrudnionym dostępie do edukacji oraz zmniejszenie różnic w jakości usług edukacyjnych</t>
  </si>
  <si>
    <t>Działanie : 9.5. Oddolne inicjatywy edukacyjne na obszarach wiejskich</t>
  </si>
  <si>
    <t>Wydatki na programy i projekty realizowane ze środków pochodzących z budżetu Unii Europejskiej oraz innych źródeł zagranicznych, niepodlegających zwrotowi na 2013 rok</t>
  </si>
  <si>
    <t>2010-2013</t>
  </si>
  <si>
    <t>Wydatki w roku budżetowym 2013</t>
  </si>
  <si>
    <t>Projekt : Adaptacja pomieszczeń w części budynku Szkoły Podstawowej na sołecką świetlicę i przebudowa boiska wraz z funkcjonalnym zagospodarowaniem terenu dla potrzeb strefy "Activ - Małyszyn Górny dla Ciebie"</t>
  </si>
  <si>
    <t>3.</t>
  </si>
  <si>
    <t>7.</t>
  </si>
  <si>
    <t xml:space="preserve">Działanie : 7.1.Rozwój i upowszechnianie aktywnej integracji </t>
  </si>
  <si>
    <t>Projekt : " Wspólna sprawa "</t>
  </si>
  <si>
    <t xml:space="preserve">GOPS w Mircu </t>
  </si>
  <si>
    <t xml:space="preserve">Priorytet: Promocja Integracji Społecznej </t>
  </si>
  <si>
    <t>8.</t>
  </si>
  <si>
    <t>Projekt : " Gminny piknik strażacki "</t>
  </si>
  <si>
    <t>Program: Program Rozwoju Obszrów Wiejskich na lata 2007-2013 w ramach osi LEADER</t>
  </si>
  <si>
    <t>Priorytet: Lokalna Strategia Rozwoju</t>
  </si>
  <si>
    <t>Działanie : 4.13. Wdrażanie lokalnych strategii rozwoju</t>
  </si>
  <si>
    <t>Załącznik Nr 5</t>
  </si>
  <si>
    <t>9.</t>
  </si>
  <si>
    <t>Projekt : Przebudowa wnętrza budynku po byłym przedszkolu w Mircu na potrzeby Gminnego Domu Kultury i Integracji</t>
  </si>
  <si>
    <t>Działanie: 9.1. Wyrównanie szans edukacyjnych i zapewnienie wysokiej jakości usług edukacyjnych świadczonych w systemie oświaty</t>
  </si>
  <si>
    <t>Projekt : Sukces jest w każdym z nas</t>
  </si>
  <si>
    <t>10.</t>
  </si>
  <si>
    <t>2013-2014</t>
  </si>
  <si>
    <t>Gimnazjum Mirzec</t>
  </si>
  <si>
    <t>Priorytet: IX. Rozwój wykształcenia i kompetencji w regionach</t>
  </si>
  <si>
    <t>Projekt : Wiedza i umiejętności kluczem do kariery</t>
  </si>
  <si>
    <t>ZOEASP w Mircu</t>
  </si>
  <si>
    <t>Priorytet: Wspieranie rozwoju obszarów wiejskich</t>
  </si>
  <si>
    <t>Działanie: 413 Wdrażanie lokalnych strategii rozwoju</t>
  </si>
  <si>
    <t xml:space="preserve">Projekt : Dozynkowy złoty kłos- Gadka 2013 </t>
  </si>
  <si>
    <t>Projekt : Sportowy duch walki- warsztaty taneczne, zakup strojów i sprzętu grającego dla Drużyny Cheerleaderek  z Mirca</t>
  </si>
  <si>
    <t>Projekt : Zakup instrumentów muzycznych w celu utworzenia dziecięcego zespołu lokalno-instrumentalnego w Gminie Mirzec</t>
  </si>
  <si>
    <t>z dnia 29.10.2013 r.</t>
  </si>
  <si>
    <t>Przewodniczący Rady Gminy</t>
  </si>
  <si>
    <t>Mirosław Seweryn</t>
  </si>
  <si>
    <t>do Uchwały Nr XXXVIII/237/2013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</si>
</sst>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3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u val="single"/>
      <sz val="9"/>
      <name val="Times New Roman CE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 quotePrefix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4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4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3" fontId="8" fillId="0" borderId="17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6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"/>
      <c r="G1" s="6"/>
      <c r="H1" s="58" t="s">
        <v>60</v>
      </c>
      <c r="I1" s="2"/>
    </row>
    <row r="2" spans="1:9" ht="12.75">
      <c r="A2" s="2"/>
      <c r="B2" s="2"/>
      <c r="C2" s="2"/>
      <c r="D2" s="2"/>
      <c r="E2" s="2"/>
      <c r="F2" s="2"/>
      <c r="G2" s="6"/>
      <c r="H2" s="58" t="s">
        <v>79</v>
      </c>
      <c r="I2" s="2"/>
    </row>
    <row r="3" spans="1:9" ht="12.75">
      <c r="A3" s="2"/>
      <c r="B3" s="2"/>
      <c r="C3" s="2"/>
      <c r="D3" s="2"/>
      <c r="E3" s="2"/>
      <c r="F3" s="2"/>
      <c r="G3" s="6"/>
      <c r="H3" s="58" t="s">
        <v>27</v>
      </c>
      <c r="I3" s="2"/>
    </row>
    <row r="4" spans="1:9" ht="10.5" customHeight="1">
      <c r="A4" s="2"/>
      <c r="B4" s="2"/>
      <c r="C4" s="2"/>
      <c r="D4" s="2"/>
      <c r="E4" s="2"/>
      <c r="F4" s="2"/>
      <c r="G4" s="6"/>
      <c r="H4" s="58" t="s">
        <v>76</v>
      </c>
      <c r="I4" s="2"/>
    </row>
    <row r="5" spans="1:9" s="38" customFormat="1" ht="14.25" customHeight="1">
      <c r="A5" s="83" t="s">
        <v>45</v>
      </c>
      <c r="B5" s="83"/>
      <c r="C5" s="83"/>
      <c r="D5" s="83"/>
      <c r="E5" s="83"/>
      <c r="F5" s="83"/>
      <c r="G5" s="83"/>
      <c r="H5" s="83"/>
      <c r="I5" s="83"/>
    </row>
    <row r="6" spans="1:9" ht="12.75">
      <c r="A6" s="84" t="s">
        <v>7</v>
      </c>
      <c r="B6" s="84" t="s">
        <v>12</v>
      </c>
      <c r="C6" s="84" t="s">
        <v>13</v>
      </c>
      <c r="D6" s="85" t="s">
        <v>5</v>
      </c>
      <c r="E6" s="84" t="s">
        <v>1</v>
      </c>
      <c r="F6" s="87" t="s">
        <v>2</v>
      </c>
      <c r="G6" s="84" t="s">
        <v>14</v>
      </c>
      <c r="H6" s="84"/>
      <c r="I6" s="89" t="s">
        <v>47</v>
      </c>
    </row>
    <row r="7" spans="1:9" ht="33.75" customHeight="1">
      <c r="A7" s="84"/>
      <c r="B7" s="84"/>
      <c r="C7" s="84"/>
      <c r="D7" s="86"/>
      <c r="E7" s="84"/>
      <c r="F7" s="88"/>
      <c r="G7" s="1" t="s">
        <v>15</v>
      </c>
      <c r="H7" s="59" t="s">
        <v>8</v>
      </c>
      <c r="I7" s="89"/>
    </row>
    <row r="8" spans="1:9" ht="7.5" customHeight="1">
      <c r="A8" s="61">
        <v>1</v>
      </c>
      <c r="B8" s="61">
        <v>2</v>
      </c>
      <c r="C8" s="62">
        <v>3</v>
      </c>
      <c r="D8" s="62">
        <v>4</v>
      </c>
      <c r="E8" s="62">
        <v>5</v>
      </c>
      <c r="F8" s="62">
        <v>6</v>
      </c>
      <c r="G8" s="61">
        <v>7</v>
      </c>
      <c r="H8" s="63">
        <v>8</v>
      </c>
      <c r="I8" s="61">
        <v>9</v>
      </c>
    </row>
    <row r="9" spans="1:9" ht="26.25" customHeight="1">
      <c r="A9" s="16" t="s">
        <v>3</v>
      </c>
      <c r="B9" s="12" t="s">
        <v>22</v>
      </c>
      <c r="C9" s="16" t="s">
        <v>38</v>
      </c>
      <c r="D9" s="16" t="s">
        <v>19</v>
      </c>
      <c r="E9" s="17">
        <v>720</v>
      </c>
      <c r="F9" s="17">
        <v>72095</v>
      </c>
      <c r="G9" s="16" t="s">
        <v>16</v>
      </c>
      <c r="H9" s="39">
        <f>SUM(H10)</f>
        <v>169814</v>
      </c>
      <c r="I9" s="46">
        <f>SUM(I10)</f>
        <v>142812</v>
      </c>
    </row>
    <row r="10" spans="1:9" ht="25.5" customHeight="1">
      <c r="A10" s="18"/>
      <c r="B10" s="13" t="s">
        <v>37</v>
      </c>
      <c r="C10" s="18"/>
      <c r="D10" s="18"/>
      <c r="E10" s="19"/>
      <c r="F10" s="19"/>
      <c r="G10" s="18" t="s">
        <v>18</v>
      </c>
      <c r="H10" s="40">
        <f>SUM(H11:H13)</f>
        <v>169814</v>
      </c>
      <c r="I10" s="47">
        <f>SUM(I11:I13)</f>
        <v>142812</v>
      </c>
    </row>
    <row r="11" spans="1:9" ht="12.75">
      <c r="A11" s="18"/>
      <c r="B11" s="13" t="s">
        <v>23</v>
      </c>
      <c r="C11" s="18"/>
      <c r="D11" s="18"/>
      <c r="E11" s="19"/>
      <c r="F11" s="19"/>
      <c r="G11" s="3" t="s">
        <v>9</v>
      </c>
      <c r="H11" s="40">
        <v>46011</v>
      </c>
      <c r="I11" s="47">
        <v>34495</v>
      </c>
    </row>
    <row r="12" spans="1:9" ht="15" customHeight="1">
      <c r="A12" s="18"/>
      <c r="B12" s="13" t="s">
        <v>31</v>
      </c>
      <c r="C12" s="18"/>
      <c r="D12" s="18"/>
      <c r="E12" s="19"/>
      <c r="F12" s="19"/>
      <c r="G12" s="3" t="s">
        <v>10</v>
      </c>
      <c r="H12" s="40">
        <v>0</v>
      </c>
      <c r="I12" s="47">
        <v>0</v>
      </c>
    </row>
    <row r="13" spans="1:9" ht="26.25" customHeight="1">
      <c r="A13" s="20"/>
      <c r="B13" s="14"/>
      <c r="C13" s="20"/>
      <c r="D13" s="20"/>
      <c r="E13" s="21"/>
      <c r="F13" s="21"/>
      <c r="G13" s="10" t="s">
        <v>11</v>
      </c>
      <c r="H13" s="41">
        <v>123803</v>
      </c>
      <c r="I13" s="48">
        <v>108317</v>
      </c>
    </row>
    <row r="14" spans="1:9" ht="24">
      <c r="A14" s="16" t="s">
        <v>4</v>
      </c>
      <c r="B14" s="12" t="s">
        <v>22</v>
      </c>
      <c r="C14" s="16" t="s">
        <v>46</v>
      </c>
      <c r="D14" s="16" t="s">
        <v>19</v>
      </c>
      <c r="E14" s="17">
        <v>720</v>
      </c>
      <c r="F14" s="17">
        <v>72095</v>
      </c>
      <c r="G14" s="16" t="s">
        <v>16</v>
      </c>
      <c r="H14" s="53">
        <f>SUM(H15)</f>
        <v>84968</v>
      </c>
      <c r="I14" s="46">
        <f>SUM(I15)</f>
        <v>84968</v>
      </c>
    </row>
    <row r="15" spans="1:9" ht="24" customHeight="1">
      <c r="A15" s="18"/>
      <c r="B15" s="13" t="s">
        <v>37</v>
      </c>
      <c r="C15" s="18"/>
      <c r="D15" s="18"/>
      <c r="E15" s="19"/>
      <c r="F15" s="19"/>
      <c r="G15" s="18" t="s">
        <v>18</v>
      </c>
      <c r="H15" s="54">
        <f>SUM(H16:H18)</f>
        <v>84968</v>
      </c>
      <c r="I15" s="47">
        <f>SUM(I16:I18)</f>
        <v>84968</v>
      </c>
    </row>
    <row r="16" spans="1:9" ht="12.75">
      <c r="A16" s="18"/>
      <c r="B16" s="13" t="s">
        <v>23</v>
      </c>
      <c r="C16" s="18"/>
      <c r="D16" s="18"/>
      <c r="E16" s="19"/>
      <c r="F16" s="19"/>
      <c r="G16" s="3" t="s">
        <v>9</v>
      </c>
      <c r="H16" s="54">
        <v>19883</v>
      </c>
      <c r="I16" s="47">
        <v>19883</v>
      </c>
    </row>
    <row r="17" spans="1:9" ht="24">
      <c r="A17" s="18"/>
      <c r="B17" s="13" t="s">
        <v>24</v>
      </c>
      <c r="C17" s="18"/>
      <c r="D17" s="18"/>
      <c r="E17" s="19"/>
      <c r="F17" s="19"/>
      <c r="G17" s="3" t="s">
        <v>10</v>
      </c>
      <c r="H17" s="54">
        <v>0</v>
      </c>
      <c r="I17" s="47">
        <v>0</v>
      </c>
    </row>
    <row r="18" spans="1:9" ht="23.25" customHeight="1">
      <c r="A18" s="18"/>
      <c r="B18" s="15"/>
      <c r="C18" s="18"/>
      <c r="D18" s="18"/>
      <c r="E18" s="19"/>
      <c r="F18" s="19"/>
      <c r="G18" s="4" t="s">
        <v>11</v>
      </c>
      <c r="H18" s="54">
        <v>65085</v>
      </c>
      <c r="I18" s="47">
        <v>65085</v>
      </c>
    </row>
    <row r="19" spans="1:9" ht="14.25" customHeight="1">
      <c r="A19" s="16" t="s">
        <v>49</v>
      </c>
      <c r="B19" s="12" t="s">
        <v>25</v>
      </c>
      <c r="C19" s="16" t="s">
        <v>33</v>
      </c>
      <c r="D19" s="64" t="s">
        <v>26</v>
      </c>
      <c r="E19" s="65">
        <v>921</v>
      </c>
      <c r="F19" s="17">
        <v>92195</v>
      </c>
      <c r="G19" s="25" t="s">
        <v>16</v>
      </c>
      <c r="H19" s="55">
        <f>SUM(H20)</f>
        <v>342173</v>
      </c>
      <c r="I19" s="46">
        <f>SUM(I20)</f>
        <v>325268</v>
      </c>
    </row>
    <row r="20" spans="1:9" ht="18" customHeight="1">
      <c r="A20" s="18"/>
      <c r="B20" s="13" t="s">
        <v>32</v>
      </c>
      <c r="C20" s="18"/>
      <c r="D20" s="23"/>
      <c r="E20" s="24"/>
      <c r="F20" s="19"/>
      <c r="G20" s="26" t="s">
        <v>18</v>
      </c>
      <c r="H20" s="56">
        <f>SUM(H21:H23)</f>
        <v>342173</v>
      </c>
      <c r="I20" s="47">
        <f>SUM(I23,I21)</f>
        <v>325268</v>
      </c>
    </row>
    <row r="21" spans="1:9" ht="15" customHeight="1">
      <c r="A21" s="18"/>
      <c r="B21" s="13" t="s">
        <v>36</v>
      </c>
      <c r="C21" s="18"/>
      <c r="D21" s="27"/>
      <c r="E21" s="24"/>
      <c r="F21" s="19"/>
      <c r="G21" s="5" t="s">
        <v>9</v>
      </c>
      <c r="H21" s="56">
        <v>127147</v>
      </c>
      <c r="I21" s="47">
        <v>110242</v>
      </c>
    </row>
    <row r="22" spans="1:9" ht="37.5" customHeight="1">
      <c r="A22" s="18"/>
      <c r="B22" s="13" t="s">
        <v>48</v>
      </c>
      <c r="C22" s="18"/>
      <c r="D22" s="23"/>
      <c r="E22" s="24"/>
      <c r="F22" s="19"/>
      <c r="G22" s="5" t="s">
        <v>10</v>
      </c>
      <c r="H22" s="56">
        <v>0</v>
      </c>
      <c r="I22" s="47">
        <f>SUM(I21:I23)</f>
        <v>0</v>
      </c>
    </row>
    <row r="23" spans="1:9" ht="22.5" customHeight="1">
      <c r="A23" s="20"/>
      <c r="B23" s="14"/>
      <c r="C23" s="20"/>
      <c r="D23" s="30"/>
      <c r="E23" s="32"/>
      <c r="F23" s="21"/>
      <c r="G23" s="11" t="s">
        <v>11</v>
      </c>
      <c r="H23" s="57">
        <v>215026</v>
      </c>
      <c r="I23" s="48">
        <v>215026</v>
      </c>
    </row>
    <row r="24" spans="1:9" ht="23.25" customHeight="1">
      <c r="A24" s="16" t="s">
        <v>0</v>
      </c>
      <c r="B24" s="12" t="s">
        <v>22</v>
      </c>
      <c r="C24" s="16" t="s">
        <v>38</v>
      </c>
      <c r="D24" s="16" t="s">
        <v>26</v>
      </c>
      <c r="E24" s="17">
        <v>921</v>
      </c>
      <c r="F24" s="17">
        <v>92105</v>
      </c>
      <c r="G24" s="16" t="s">
        <v>16</v>
      </c>
      <c r="H24" s="39">
        <v>3384131</v>
      </c>
      <c r="I24" s="46">
        <v>2096816</v>
      </c>
    </row>
    <row r="25" spans="1:9" ht="16.5" customHeight="1">
      <c r="A25" s="18"/>
      <c r="B25" s="13" t="s">
        <v>28</v>
      </c>
      <c r="C25" s="18"/>
      <c r="D25" s="18"/>
      <c r="E25" s="19"/>
      <c r="F25" s="19"/>
      <c r="G25" s="18" t="s">
        <v>18</v>
      </c>
      <c r="H25" s="40">
        <v>3384131</v>
      </c>
      <c r="I25" s="47">
        <v>2096816</v>
      </c>
    </row>
    <row r="26" spans="1:9" ht="13.5" customHeight="1">
      <c r="A26" s="18"/>
      <c r="B26" s="13" t="s">
        <v>34</v>
      </c>
      <c r="C26" s="18"/>
      <c r="D26" s="13"/>
      <c r="E26" s="19"/>
      <c r="F26" s="19"/>
      <c r="G26" s="3" t="s">
        <v>9</v>
      </c>
      <c r="H26" s="40">
        <v>1704046</v>
      </c>
      <c r="I26" s="47">
        <v>1035553</v>
      </c>
    </row>
    <row r="27" spans="1:9" ht="24" customHeight="1">
      <c r="A27" s="18"/>
      <c r="B27" s="13" t="s">
        <v>35</v>
      </c>
      <c r="C27" s="18"/>
      <c r="D27" s="18"/>
      <c r="E27" s="19"/>
      <c r="F27" s="19"/>
      <c r="G27" s="3" t="s">
        <v>10</v>
      </c>
      <c r="H27" s="40"/>
      <c r="I27" s="47">
        <v>0</v>
      </c>
    </row>
    <row r="28" spans="1:9" ht="23.25" customHeight="1">
      <c r="A28" s="20"/>
      <c r="B28" s="14"/>
      <c r="C28" s="20"/>
      <c r="D28" s="20"/>
      <c r="E28" s="21"/>
      <c r="F28" s="21"/>
      <c r="G28" s="10" t="s">
        <v>11</v>
      </c>
      <c r="H28" s="41">
        <v>1680085</v>
      </c>
      <c r="I28" s="48">
        <v>1061263</v>
      </c>
    </row>
    <row r="29" spans="1:9" ht="15" customHeight="1">
      <c r="A29" s="22" t="s">
        <v>20</v>
      </c>
      <c r="B29" s="12" t="s">
        <v>29</v>
      </c>
      <c r="C29" s="23" t="s">
        <v>33</v>
      </c>
      <c r="D29" s="27" t="s">
        <v>42</v>
      </c>
      <c r="E29" s="24">
        <v>853</v>
      </c>
      <c r="F29" s="19">
        <v>85395</v>
      </c>
      <c r="G29" s="25" t="s">
        <v>16</v>
      </c>
      <c r="H29" s="56">
        <f>SUM(H30,H35)</f>
        <v>112132</v>
      </c>
      <c r="I29" s="47">
        <f>SUM(I30,I35)</f>
        <v>45509</v>
      </c>
    </row>
    <row r="30" spans="1:9" ht="12.75">
      <c r="A30" s="22"/>
      <c r="B30" s="13" t="s">
        <v>30</v>
      </c>
      <c r="C30" s="23"/>
      <c r="D30" s="23"/>
      <c r="E30" s="28"/>
      <c r="F30" s="18"/>
      <c r="G30" s="26" t="s">
        <v>17</v>
      </c>
      <c r="H30" s="56">
        <f>SUM(H31:H33)</f>
        <v>108132</v>
      </c>
      <c r="I30" s="47">
        <f>SUM(I31:I33)</f>
        <v>45509</v>
      </c>
    </row>
    <row r="31" spans="1:9" ht="27" customHeight="1">
      <c r="A31" s="22"/>
      <c r="B31" s="13" t="s">
        <v>43</v>
      </c>
      <c r="C31" s="23"/>
      <c r="D31" s="23"/>
      <c r="E31" s="28"/>
      <c r="F31" s="18"/>
      <c r="G31" s="3" t="s">
        <v>9</v>
      </c>
      <c r="H31" s="56">
        <v>0</v>
      </c>
      <c r="I31" s="47">
        <v>0</v>
      </c>
    </row>
    <row r="32" spans="1:9" ht="12.75">
      <c r="A32" s="22"/>
      <c r="B32" s="13" t="s">
        <v>41</v>
      </c>
      <c r="C32" s="23"/>
      <c r="D32" s="23"/>
      <c r="E32" s="28"/>
      <c r="F32" s="18"/>
      <c r="G32" s="5" t="s">
        <v>10</v>
      </c>
      <c r="H32" s="56">
        <v>16220</v>
      </c>
      <c r="I32" s="47">
        <v>6827</v>
      </c>
    </row>
    <row r="33" spans="1:9" ht="24">
      <c r="A33" s="22"/>
      <c r="B33" s="13"/>
      <c r="C33" s="23"/>
      <c r="D33" s="23"/>
      <c r="E33" s="28"/>
      <c r="F33" s="18"/>
      <c r="G33" s="4" t="s">
        <v>11</v>
      </c>
      <c r="H33" s="54">
        <v>91912</v>
      </c>
      <c r="I33" s="47">
        <v>38682</v>
      </c>
    </row>
    <row r="34" spans="1:9" ht="6" customHeight="1">
      <c r="A34" s="22"/>
      <c r="B34" s="13"/>
      <c r="C34" s="23"/>
      <c r="D34" s="23"/>
      <c r="E34" s="28"/>
      <c r="F34" s="18"/>
      <c r="G34" s="5"/>
      <c r="H34" s="56"/>
      <c r="I34" s="47"/>
    </row>
    <row r="35" spans="1:9" ht="12.75">
      <c r="A35" s="22"/>
      <c r="B35" s="13"/>
      <c r="C35" s="23"/>
      <c r="D35" s="23"/>
      <c r="E35" s="28"/>
      <c r="F35" s="18"/>
      <c r="G35" s="18" t="s">
        <v>18</v>
      </c>
      <c r="H35" s="40">
        <f>SUM(H37:H38)</f>
        <v>4000</v>
      </c>
      <c r="I35" s="47">
        <v>0</v>
      </c>
    </row>
    <row r="36" spans="1:9" ht="12.75">
      <c r="A36" s="22"/>
      <c r="B36" s="13"/>
      <c r="C36" s="23"/>
      <c r="D36" s="23"/>
      <c r="E36" s="28"/>
      <c r="F36" s="18"/>
      <c r="G36" s="3" t="s">
        <v>9</v>
      </c>
      <c r="H36" s="40">
        <v>0</v>
      </c>
      <c r="I36" s="47">
        <v>0</v>
      </c>
    </row>
    <row r="37" spans="1:9" ht="12.75">
      <c r="A37" s="22"/>
      <c r="B37" s="13"/>
      <c r="C37" s="23"/>
      <c r="D37" s="23"/>
      <c r="E37" s="28"/>
      <c r="F37" s="18"/>
      <c r="G37" s="3" t="s">
        <v>10</v>
      </c>
      <c r="H37" s="40">
        <v>600</v>
      </c>
      <c r="I37" s="47">
        <v>0</v>
      </c>
    </row>
    <row r="38" spans="1:9" ht="24">
      <c r="A38" s="29"/>
      <c r="B38" s="14"/>
      <c r="C38" s="30"/>
      <c r="D38" s="30"/>
      <c r="E38" s="31"/>
      <c r="F38" s="20"/>
      <c r="G38" s="10" t="s">
        <v>11</v>
      </c>
      <c r="H38" s="41">
        <v>3400</v>
      </c>
      <c r="I38" s="48">
        <v>0</v>
      </c>
    </row>
    <row r="39" spans="1:9" ht="12.75">
      <c r="A39" s="22" t="s">
        <v>21</v>
      </c>
      <c r="B39" s="13" t="s">
        <v>29</v>
      </c>
      <c r="C39" s="23" t="s">
        <v>33</v>
      </c>
      <c r="D39" s="23" t="s">
        <v>40</v>
      </c>
      <c r="E39" s="24">
        <v>853</v>
      </c>
      <c r="F39" s="19">
        <v>85395</v>
      </c>
      <c r="G39" s="25" t="s">
        <v>16</v>
      </c>
      <c r="H39" s="56">
        <f>SUM(H40,H45)</f>
        <v>40536</v>
      </c>
      <c r="I39" s="47">
        <f>SUM(I40,I45)</f>
        <v>18479</v>
      </c>
    </row>
    <row r="40" spans="1:9" ht="12.75">
      <c r="A40" s="22"/>
      <c r="B40" s="13" t="s">
        <v>30</v>
      </c>
      <c r="C40" s="23"/>
      <c r="D40" s="23"/>
      <c r="E40" s="24"/>
      <c r="F40" s="19"/>
      <c r="G40" s="26" t="s">
        <v>17</v>
      </c>
      <c r="H40" s="56">
        <f>SUM(H41:H43)</f>
        <v>36846</v>
      </c>
      <c r="I40" s="47">
        <f>SUM(I41:I43)</f>
        <v>18479</v>
      </c>
    </row>
    <row r="41" spans="1:9" ht="12" customHeight="1">
      <c r="A41" s="22"/>
      <c r="B41" s="13" t="s">
        <v>44</v>
      </c>
      <c r="C41" s="23"/>
      <c r="D41" s="23"/>
      <c r="E41" s="24"/>
      <c r="F41" s="19"/>
      <c r="G41" s="3" t="s">
        <v>9</v>
      </c>
      <c r="H41" s="56">
        <v>0</v>
      </c>
      <c r="I41" s="47">
        <v>0</v>
      </c>
    </row>
    <row r="42" spans="1:9" ht="12.75">
      <c r="A42" s="22"/>
      <c r="B42" s="13" t="s">
        <v>39</v>
      </c>
      <c r="C42" s="23"/>
      <c r="D42" s="23"/>
      <c r="E42" s="24"/>
      <c r="F42" s="19"/>
      <c r="G42" s="5" t="s">
        <v>10</v>
      </c>
      <c r="H42" s="56">
        <v>5527</v>
      </c>
      <c r="I42" s="47">
        <v>2772</v>
      </c>
    </row>
    <row r="43" spans="1:9" ht="24">
      <c r="A43" s="22"/>
      <c r="B43" s="13"/>
      <c r="C43" s="23"/>
      <c r="D43" s="23"/>
      <c r="E43" s="24"/>
      <c r="F43" s="19"/>
      <c r="G43" s="4" t="s">
        <v>11</v>
      </c>
      <c r="H43" s="54">
        <v>31319</v>
      </c>
      <c r="I43" s="47">
        <v>15707</v>
      </c>
    </row>
    <row r="44" spans="1:9" ht="6.75" customHeight="1">
      <c r="A44" s="22"/>
      <c r="B44" s="13"/>
      <c r="C44" s="23"/>
      <c r="D44" s="23"/>
      <c r="E44" s="24"/>
      <c r="F44" s="19"/>
      <c r="G44" s="5"/>
      <c r="H44" s="56"/>
      <c r="I44" s="47"/>
    </row>
    <row r="45" spans="1:9" ht="12.75">
      <c r="A45" s="22"/>
      <c r="B45" s="13"/>
      <c r="C45" s="23"/>
      <c r="D45" s="23"/>
      <c r="E45" s="24"/>
      <c r="F45" s="19"/>
      <c r="G45" s="18" t="s">
        <v>18</v>
      </c>
      <c r="H45" s="40">
        <v>3690</v>
      </c>
      <c r="I45" s="47">
        <v>0</v>
      </c>
    </row>
    <row r="46" spans="1:9" ht="12.75">
      <c r="A46" s="22"/>
      <c r="B46" s="13"/>
      <c r="C46" s="23"/>
      <c r="D46" s="23"/>
      <c r="E46" s="24"/>
      <c r="F46" s="19"/>
      <c r="G46" s="3" t="s">
        <v>9</v>
      </c>
      <c r="H46" s="40">
        <v>0</v>
      </c>
      <c r="I46" s="47">
        <v>0</v>
      </c>
    </row>
    <row r="47" spans="1:9" ht="12.75">
      <c r="A47" s="22"/>
      <c r="B47" s="13"/>
      <c r="C47" s="23"/>
      <c r="D47" s="23"/>
      <c r="E47" s="24"/>
      <c r="F47" s="19"/>
      <c r="G47" s="3" t="s">
        <v>10</v>
      </c>
      <c r="H47" s="40">
        <v>553</v>
      </c>
      <c r="I47" s="47">
        <v>0</v>
      </c>
    </row>
    <row r="48" spans="1:9" ht="24">
      <c r="A48" s="29"/>
      <c r="B48" s="14"/>
      <c r="C48" s="30"/>
      <c r="D48" s="30"/>
      <c r="E48" s="32"/>
      <c r="F48" s="21"/>
      <c r="G48" s="4" t="s">
        <v>11</v>
      </c>
      <c r="H48" s="40">
        <v>3137</v>
      </c>
      <c r="I48" s="47">
        <v>0</v>
      </c>
    </row>
    <row r="49" spans="1:9" ht="12.75">
      <c r="A49" s="22" t="s">
        <v>50</v>
      </c>
      <c r="B49" s="13" t="s">
        <v>29</v>
      </c>
      <c r="C49" s="67">
        <v>2013</v>
      </c>
      <c r="D49" s="23" t="s">
        <v>53</v>
      </c>
      <c r="E49" s="24">
        <v>853</v>
      </c>
      <c r="F49" s="19">
        <v>85395</v>
      </c>
      <c r="G49" s="25" t="s">
        <v>16</v>
      </c>
      <c r="H49" s="39">
        <v>149840</v>
      </c>
      <c r="I49" s="39">
        <v>149840</v>
      </c>
    </row>
    <row r="50" spans="1:9" ht="12.75">
      <c r="A50" s="22"/>
      <c r="B50" s="13" t="s">
        <v>54</v>
      </c>
      <c r="C50" s="23"/>
      <c r="D50" s="23"/>
      <c r="E50" s="24"/>
      <c r="F50" s="19"/>
      <c r="G50" s="26" t="s">
        <v>17</v>
      </c>
      <c r="H50" s="40">
        <v>149840</v>
      </c>
      <c r="I50" s="40">
        <v>149840</v>
      </c>
    </row>
    <row r="51" spans="1:9" ht="12.75">
      <c r="A51" s="22"/>
      <c r="B51" s="13" t="s">
        <v>51</v>
      </c>
      <c r="C51" s="23"/>
      <c r="D51" s="23"/>
      <c r="E51" s="24"/>
      <c r="F51" s="19"/>
      <c r="G51" s="3" t="s">
        <v>9</v>
      </c>
      <c r="H51" s="40">
        <v>27300</v>
      </c>
      <c r="I51" s="40">
        <v>27300</v>
      </c>
    </row>
    <row r="52" spans="1:9" ht="12.75">
      <c r="A52" s="22"/>
      <c r="B52" s="13" t="s">
        <v>52</v>
      </c>
      <c r="C52" s="23"/>
      <c r="D52" s="23"/>
      <c r="E52" s="24"/>
      <c r="F52" s="19"/>
      <c r="G52" s="5" t="s">
        <v>10</v>
      </c>
      <c r="H52" s="40">
        <v>6161</v>
      </c>
      <c r="I52" s="40">
        <v>6161</v>
      </c>
    </row>
    <row r="53" spans="1:9" ht="24">
      <c r="A53" s="29"/>
      <c r="B53" s="14"/>
      <c r="C53" s="30"/>
      <c r="D53" s="30"/>
      <c r="E53" s="32"/>
      <c r="F53" s="21"/>
      <c r="G53" s="10" t="s">
        <v>11</v>
      </c>
      <c r="H53" s="41">
        <v>116379</v>
      </c>
      <c r="I53" s="41">
        <v>116379</v>
      </c>
    </row>
    <row r="54" spans="1:9" ht="24" customHeight="1">
      <c r="A54" s="22" t="s">
        <v>55</v>
      </c>
      <c r="B54" s="13" t="s">
        <v>57</v>
      </c>
      <c r="C54" s="23">
        <v>2013</v>
      </c>
      <c r="D54" s="23" t="s">
        <v>40</v>
      </c>
      <c r="E54" s="24">
        <v>921</v>
      </c>
      <c r="F54" s="19">
        <v>92195</v>
      </c>
      <c r="G54" s="25" t="s">
        <v>16</v>
      </c>
      <c r="H54" s="39">
        <f>SUM(H55)</f>
        <v>10760</v>
      </c>
      <c r="I54" s="39">
        <f>SUM(I55)</f>
        <v>10760</v>
      </c>
    </row>
    <row r="55" spans="1:9" ht="15.75" customHeight="1">
      <c r="A55" s="22"/>
      <c r="B55" s="13" t="s">
        <v>58</v>
      </c>
      <c r="C55" s="23"/>
      <c r="D55" s="23"/>
      <c r="E55" s="24"/>
      <c r="F55" s="19"/>
      <c r="G55" s="26" t="s">
        <v>17</v>
      </c>
      <c r="H55" s="40">
        <f>SUM(H56:H58)</f>
        <v>10760</v>
      </c>
      <c r="I55" s="40">
        <f>SUM(I56:I58)</f>
        <v>10760</v>
      </c>
    </row>
    <row r="56" spans="1:9" ht="12.75" customHeight="1">
      <c r="A56" s="22"/>
      <c r="B56" s="13" t="s">
        <v>59</v>
      </c>
      <c r="C56" s="23"/>
      <c r="D56" s="23"/>
      <c r="E56" s="24"/>
      <c r="F56" s="19"/>
      <c r="G56" s="3" t="s">
        <v>9</v>
      </c>
      <c r="H56" s="40">
        <v>1256</v>
      </c>
      <c r="I56" s="40">
        <v>1256</v>
      </c>
    </row>
    <row r="57" spans="1:9" ht="13.5" customHeight="1">
      <c r="A57" s="22"/>
      <c r="B57" s="13" t="s">
        <v>56</v>
      </c>
      <c r="C57" s="23"/>
      <c r="D57" s="23"/>
      <c r="E57" s="24"/>
      <c r="F57" s="19"/>
      <c r="G57" s="5" t="s">
        <v>10</v>
      </c>
      <c r="H57" s="40"/>
      <c r="I57" s="40"/>
    </row>
    <row r="58" spans="1:9" ht="23.25" customHeight="1">
      <c r="A58" s="29"/>
      <c r="B58" s="14"/>
      <c r="C58" s="30"/>
      <c r="D58" s="30"/>
      <c r="E58" s="32"/>
      <c r="F58" s="21"/>
      <c r="G58" s="10" t="s">
        <v>11</v>
      </c>
      <c r="H58" s="41">
        <v>9504</v>
      </c>
      <c r="I58" s="41">
        <v>9504</v>
      </c>
    </row>
    <row r="59" spans="1:9" ht="15" customHeight="1">
      <c r="A59" s="22" t="s">
        <v>61</v>
      </c>
      <c r="B59" s="12" t="s">
        <v>25</v>
      </c>
      <c r="C59" s="23" t="s">
        <v>33</v>
      </c>
      <c r="D59" s="23" t="s">
        <v>40</v>
      </c>
      <c r="E59" s="24">
        <v>921</v>
      </c>
      <c r="F59" s="19">
        <v>92109</v>
      </c>
      <c r="G59" s="16" t="s">
        <v>16</v>
      </c>
      <c r="H59" s="39">
        <v>298000</v>
      </c>
      <c r="I59" s="46">
        <v>281395</v>
      </c>
    </row>
    <row r="60" spans="1:9" ht="15.75" customHeight="1">
      <c r="A60" s="22"/>
      <c r="B60" s="13" t="s">
        <v>32</v>
      </c>
      <c r="C60" s="23"/>
      <c r="D60" s="23"/>
      <c r="E60" s="24"/>
      <c r="F60" s="19"/>
      <c r="G60" s="18" t="s">
        <v>18</v>
      </c>
      <c r="H60" s="40">
        <v>298000</v>
      </c>
      <c r="I60" s="47">
        <v>281395</v>
      </c>
    </row>
    <row r="61" spans="1:9" ht="15" customHeight="1">
      <c r="A61" s="22"/>
      <c r="B61" s="13" t="s">
        <v>36</v>
      </c>
      <c r="C61" s="23"/>
      <c r="D61" s="23"/>
      <c r="E61" s="24"/>
      <c r="F61" s="19"/>
      <c r="G61" s="3" t="s">
        <v>9</v>
      </c>
      <c r="H61" s="40">
        <v>228000</v>
      </c>
      <c r="I61" s="47">
        <v>211395</v>
      </c>
    </row>
    <row r="62" spans="1:9" ht="23.25" customHeight="1">
      <c r="A62" s="22"/>
      <c r="B62" s="13" t="s">
        <v>62</v>
      </c>
      <c r="C62" s="23"/>
      <c r="D62" s="23"/>
      <c r="E62" s="24"/>
      <c r="F62" s="19"/>
      <c r="G62" s="3" t="s">
        <v>10</v>
      </c>
      <c r="H62" s="40"/>
      <c r="I62" s="47"/>
    </row>
    <row r="63" spans="1:9" ht="23.25" customHeight="1">
      <c r="A63" s="29"/>
      <c r="B63" s="14"/>
      <c r="C63" s="30"/>
      <c r="D63" s="30"/>
      <c r="E63" s="32"/>
      <c r="F63" s="21"/>
      <c r="G63" s="10" t="s">
        <v>11</v>
      </c>
      <c r="H63" s="41">
        <v>70000</v>
      </c>
      <c r="I63" s="48">
        <v>70000</v>
      </c>
    </row>
    <row r="64" spans="1:9" ht="23.25" customHeight="1">
      <c r="A64" s="75" t="s">
        <v>65</v>
      </c>
      <c r="B64" s="13" t="s">
        <v>29</v>
      </c>
      <c r="C64" s="64" t="s">
        <v>66</v>
      </c>
      <c r="D64" s="79" t="s">
        <v>67</v>
      </c>
      <c r="E64" s="65">
        <v>853</v>
      </c>
      <c r="F64" s="17">
        <v>85395</v>
      </c>
      <c r="G64" s="25" t="s">
        <v>16</v>
      </c>
      <c r="H64" s="39">
        <f>SUM(H65)</f>
        <v>188319</v>
      </c>
      <c r="I64" s="39">
        <f>SUM(I65)</f>
        <v>71914</v>
      </c>
    </row>
    <row r="65" spans="1:9" ht="23.25" customHeight="1">
      <c r="A65" s="68"/>
      <c r="B65" s="13" t="s">
        <v>68</v>
      </c>
      <c r="C65" s="69"/>
      <c r="D65" s="69"/>
      <c r="E65" s="70"/>
      <c r="F65" s="71"/>
      <c r="G65" s="26" t="s">
        <v>17</v>
      </c>
      <c r="H65" s="40">
        <f>SUM(H66:H68)</f>
        <v>188319</v>
      </c>
      <c r="I65" s="40">
        <f>SUM(I66:I68)</f>
        <v>71914</v>
      </c>
    </row>
    <row r="66" spans="1:9" ht="23.25" customHeight="1">
      <c r="A66" s="68"/>
      <c r="B66" s="13" t="s">
        <v>63</v>
      </c>
      <c r="C66" s="69"/>
      <c r="D66" s="69"/>
      <c r="E66" s="70"/>
      <c r="F66" s="71"/>
      <c r="G66" s="3" t="s">
        <v>9</v>
      </c>
      <c r="H66" s="40">
        <v>0</v>
      </c>
      <c r="I66" s="40">
        <v>0</v>
      </c>
    </row>
    <row r="67" spans="1:9" ht="14.25" customHeight="1">
      <c r="A67" s="68"/>
      <c r="B67" s="13" t="s">
        <v>64</v>
      </c>
      <c r="C67" s="69"/>
      <c r="D67" s="69"/>
      <c r="E67" s="70"/>
      <c r="F67" s="71"/>
      <c r="G67" s="5" t="s">
        <v>10</v>
      </c>
      <c r="H67" s="40">
        <v>28247</v>
      </c>
      <c r="I67" s="40">
        <v>10787</v>
      </c>
    </row>
    <row r="68" spans="1:9" ht="23.25" customHeight="1">
      <c r="A68" s="29"/>
      <c r="B68" s="14"/>
      <c r="C68" s="30"/>
      <c r="D68" s="30"/>
      <c r="E68" s="32"/>
      <c r="F68" s="21"/>
      <c r="G68" s="10" t="s">
        <v>11</v>
      </c>
      <c r="H68" s="41">
        <v>160072</v>
      </c>
      <c r="I68" s="41">
        <v>61127</v>
      </c>
    </row>
    <row r="69" spans="1:9" ht="23.25" customHeight="1">
      <c r="A69" s="22">
        <v>11</v>
      </c>
      <c r="B69" s="13" t="s">
        <v>29</v>
      </c>
      <c r="C69" s="23" t="s">
        <v>66</v>
      </c>
      <c r="D69" s="27" t="s">
        <v>70</v>
      </c>
      <c r="E69" s="24">
        <v>853</v>
      </c>
      <c r="F69" s="19">
        <v>85395</v>
      </c>
      <c r="G69" s="25" t="s">
        <v>16</v>
      </c>
      <c r="H69" s="39">
        <f>SUM(H74,H70)</f>
        <v>115958</v>
      </c>
      <c r="I69" s="39">
        <f>SUM(I74,I70)</f>
        <v>67434</v>
      </c>
    </row>
    <row r="70" spans="1:9" ht="12.75" customHeight="1">
      <c r="A70" s="22"/>
      <c r="B70" s="13" t="s">
        <v>68</v>
      </c>
      <c r="C70" s="23"/>
      <c r="D70" s="23"/>
      <c r="E70" s="24"/>
      <c r="F70" s="19"/>
      <c r="G70" s="26" t="s">
        <v>17</v>
      </c>
      <c r="H70" s="40">
        <f>SUM(H71:H73)</f>
        <v>105958</v>
      </c>
      <c r="I70" s="40">
        <f>SUM(I71:I73)</f>
        <v>57434</v>
      </c>
    </row>
    <row r="71" spans="1:9" ht="23.25" customHeight="1">
      <c r="A71" s="22"/>
      <c r="B71" s="13" t="s">
        <v>63</v>
      </c>
      <c r="C71" s="23"/>
      <c r="D71" s="23"/>
      <c r="E71" s="24"/>
      <c r="F71" s="19"/>
      <c r="G71" s="3" t="s">
        <v>9</v>
      </c>
      <c r="H71" s="40">
        <v>0</v>
      </c>
      <c r="I71" s="40">
        <v>0</v>
      </c>
    </row>
    <row r="72" spans="1:9" ht="15" customHeight="1">
      <c r="A72" s="22"/>
      <c r="B72" s="13" t="s">
        <v>69</v>
      </c>
      <c r="C72" s="23"/>
      <c r="D72" s="23"/>
      <c r="E72" s="24"/>
      <c r="F72" s="19"/>
      <c r="G72" s="5" t="s">
        <v>10</v>
      </c>
      <c r="H72" s="40">
        <v>15894</v>
      </c>
      <c r="I72" s="40">
        <v>8616</v>
      </c>
    </row>
    <row r="73" spans="1:9" ht="23.25" customHeight="1">
      <c r="A73" s="68"/>
      <c r="B73" s="72"/>
      <c r="C73" s="69"/>
      <c r="D73" s="69"/>
      <c r="E73" s="70"/>
      <c r="F73" s="71"/>
      <c r="G73" s="4" t="s">
        <v>11</v>
      </c>
      <c r="H73" s="40">
        <v>90064</v>
      </c>
      <c r="I73" s="40">
        <v>48818</v>
      </c>
    </row>
    <row r="74" spans="1:9" ht="18" customHeight="1">
      <c r="A74" s="68"/>
      <c r="B74" s="72"/>
      <c r="C74" s="69"/>
      <c r="D74" s="69"/>
      <c r="E74" s="70"/>
      <c r="F74" s="71"/>
      <c r="G74" s="18" t="s">
        <v>18</v>
      </c>
      <c r="H74" s="40">
        <f>SUM(H76:H77)</f>
        <v>10000</v>
      </c>
      <c r="I74" s="47">
        <f>SUM(I76:I77)</f>
        <v>10000</v>
      </c>
    </row>
    <row r="75" spans="1:9" ht="12" customHeight="1">
      <c r="A75" s="68"/>
      <c r="B75" s="72"/>
      <c r="C75" s="69"/>
      <c r="D75" s="69"/>
      <c r="E75" s="70"/>
      <c r="F75" s="71"/>
      <c r="G75" s="3" t="s">
        <v>9</v>
      </c>
      <c r="H75" s="40">
        <v>0</v>
      </c>
      <c r="I75" s="47">
        <v>0</v>
      </c>
    </row>
    <row r="76" spans="1:9" ht="15" customHeight="1">
      <c r="A76" s="68"/>
      <c r="B76" s="72"/>
      <c r="C76" s="69"/>
      <c r="D76" s="69"/>
      <c r="E76" s="70"/>
      <c r="F76" s="71"/>
      <c r="G76" s="3" t="s">
        <v>10</v>
      </c>
      <c r="H76" s="40">
        <v>1500</v>
      </c>
      <c r="I76" s="47">
        <v>1500</v>
      </c>
    </row>
    <row r="77" spans="1:9" ht="23.25" customHeight="1">
      <c r="A77" s="74"/>
      <c r="B77" s="73"/>
      <c r="C77" s="76"/>
      <c r="D77" s="76"/>
      <c r="E77" s="77"/>
      <c r="F77" s="78"/>
      <c r="G77" s="4" t="s">
        <v>11</v>
      </c>
      <c r="H77" s="40">
        <v>8500</v>
      </c>
      <c r="I77" s="47">
        <v>8500</v>
      </c>
    </row>
    <row r="78" spans="1:9" ht="23.25" customHeight="1">
      <c r="A78" s="22">
        <v>12</v>
      </c>
      <c r="B78" s="13" t="s">
        <v>25</v>
      </c>
      <c r="C78" s="23">
        <v>2013</v>
      </c>
      <c r="D78" s="23" t="s">
        <v>40</v>
      </c>
      <c r="E78" s="24">
        <v>921</v>
      </c>
      <c r="F78" s="19">
        <v>92195</v>
      </c>
      <c r="G78" s="25" t="s">
        <v>16</v>
      </c>
      <c r="H78" s="39">
        <f>SUM(H79)</f>
        <v>44344</v>
      </c>
      <c r="I78" s="39">
        <f>SUM(I79)</f>
        <v>44344</v>
      </c>
    </row>
    <row r="79" spans="1:9" ht="16.5" customHeight="1">
      <c r="A79" s="22"/>
      <c r="B79" s="13" t="s">
        <v>71</v>
      </c>
      <c r="C79" s="23"/>
      <c r="D79" s="23"/>
      <c r="E79" s="24"/>
      <c r="F79" s="19"/>
      <c r="G79" s="26" t="s">
        <v>17</v>
      </c>
      <c r="H79" s="40">
        <f>SUM(H80:H82)</f>
        <v>44344</v>
      </c>
      <c r="I79" s="40">
        <f>SUM(I80:I82)</f>
        <v>44344</v>
      </c>
    </row>
    <row r="80" spans="1:9" ht="12.75" customHeight="1">
      <c r="A80" s="22"/>
      <c r="B80" s="13" t="s">
        <v>72</v>
      </c>
      <c r="C80" s="23"/>
      <c r="D80" s="23"/>
      <c r="E80" s="24"/>
      <c r="F80" s="19"/>
      <c r="G80" s="3" t="s">
        <v>9</v>
      </c>
      <c r="H80" s="40">
        <v>23344</v>
      </c>
      <c r="I80" s="40">
        <v>23344</v>
      </c>
    </row>
    <row r="81" spans="1:9" ht="14.25" customHeight="1">
      <c r="A81" s="22"/>
      <c r="B81" s="13" t="s">
        <v>73</v>
      </c>
      <c r="C81" s="23"/>
      <c r="D81" s="23"/>
      <c r="E81" s="24"/>
      <c r="F81" s="19"/>
      <c r="G81" s="5" t="s">
        <v>10</v>
      </c>
      <c r="H81" s="40">
        <v>0</v>
      </c>
      <c r="I81" s="40">
        <v>0</v>
      </c>
    </row>
    <row r="82" spans="1:9" ht="23.25" customHeight="1">
      <c r="A82" s="74"/>
      <c r="B82" s="73"/>
      <c r="C82" s="20"/>
      <c r="D82" s="30"/>
      <c r="E82" s="32"/>
      <c r="F82" s="21"/>
      <c r="G82" s="4" t="s">
        <v>11</v>
      </c>
      <c r="H82" s="40">
        <v>21000</v>
      </c>
      <c r="I82" s="40">
        <v>21000</v>
      </c>
    </row>
    <row r="83" spans="1:9" ht="23.25" customHeight="1">
      <c r="A83" s="75">
        <v>13</v>
      </c>
      <c r="B83" s="13" t="s">
        <v>25</v>
      </c>
      <c r="C83" s="64">
        <v>2013</v>
      </c>
      <c r="D83" s="64" t="s">
        <v>40</v>
      </c>
      <c r="E83" s="80">
        <v>926</v>
      </c>
      <c r="F83" s="17">
        <v>92605</v>
      </c>
      <c r="G83" s="25" t="s">
        <v>16</v>
      </c>
      <c r="H83" s="39">
        <f>SUM(H84)</f>
        <v>9213</v>
      </c>
      <c r="I83" s="39">
        <f>SUM(I84)</f>
        <v>9213</v>
      </c>
    </row>
    <row r="84" spans="1:9" ht="13.5" customHeight="1">
      <c r="A84" s="22"/>
      <c r="B84" s="13" t="s">
        <v>71</v>
      </c>
      <c r="C84" s="23"/>
      <c r="D84" s="23"/>
      <c r="E84" s="24"/>
      <c r="F84" s="19"/>
      <c r="G84" s="26" t="s">
        <v>17</v>
      </c>
      <c r="H84" s="40">
        <f>SUM(H85:H87)</f>
        <v>9213</v>
      </c>
      <c r="I84" s="40">
        <f>SUM(I85:I87)</f>
        <v>9213</v>
      </c>
    </row>
    <row r="85" spans="1:9" ht="14.25" customHeight="1">
      <c r="A85" s="22"/>
      <c r="B85" s="13" t="s">
        <v>72</v>
      </c>
      <c r="C85" s="23"/>
      <c r="D85" s="23"/>
      <c r="E85" s="24"/>
      <c r="F85" s="19"/>
      <c r="G85" s="3" t="s">
        <v>9</v>
      </c>
      <c r="H85" s="40">
        <v>2907</v>
      </c>
      <c r="I85" s="40">
        <v>2907</v>
      </c>
    </row>
    <row r="86" spans="1:9" ht="23.25" customHeight="1">
      <c r="A86" s="22"/>
      <c r="B86" s="13" t="s">
        <v>74</v>
      </c>
      <c r="C86" s="23"/>
      <c r="D86" s="23"/>
      <c r="E86" s="24"/>
      <c r="F86" s="19"/>
      <c r="G86" s="5" t="s">
        <v>10</v>
      </c>
      <c r="H86" s="40">
        <v>0</v>
      </c>
      <c r="I86" s="40">
        <v>0</v>
      </c>
    </row>
    <row r="87" spans="1:9" ht="23.25" customHeight="1">
      <c r="A87" s="29"/>
      <c r="B87" s="14"/>
      <c r="C87" s="30"/>
      <c r="D87" s="30"/>
      <c r="E87" s="32"/>
      <c r="F87" s="21"/>
      <c r="G87" s="10" t="s">
        <v>11</v>
      </c>
      <c r="H87" s="41">
        <v>6306</v>
      </c>
      <c r="I87" s="41">
        <v>6306</v>
      </c>
    </row>
    <row r="88" spans="1:9" ht="23.25" customHeight="1">
      <c r="A88" s="22">
        <v>14</v>
      </c>
      <c r="B88" s="13" t="s">
        <v>25</v>
      </c>
      <c r="C88" s="23">
        <v>2013</v>
      </c>
      <c r="D88" s="23" t="s">
        <v>40</v>
      </c>
      <c r="E88" s="24">
        <v>921</v>
      </c>
      <c r="F88" s="19">
        <v>92195</v>
      </c>
      <c r="G88" s="25" t="s">
        <v>16</v>
      </c>
      <c r="H88" s="39">
        <f>SUM(H93,H89)</f>
        <v>12150</v>
      </c>
      <c r="I88" s="39">
        <f>SUM(I93,I89)</f>
        <v>12150</v>
      </c>
    </row>
    <row r="89" spans="1:9" ht="15" customHeight="1">
      <c r="A89" s="22"/>
      <c r="B89" s="13" t="s">
        <v>71</v>
      </c>
      <c r="C89" s="23"/>
      <c r="D89" s="23"/>
      <c r="E89" s="24"/>
      <c r="F89" s="19"/>
      <c r="G89" s="26" t="s">
        <v>17</v>
      </c>
      <c r="H89" s="40">
        <f>SUM(H90:H92)</f>
        <v>7290</v>
      </c>
      <c r="I89" s="40">
        <f>SUM(I90:I92)</f>
        <v>7290</v>
      </c>
    </row>
    <row r="90" spans="1:9" ht="15.75" customHeight="1">
      <c r="A90" s="22"/>
      <c r="B90" s="13" t="s">
        <v>72</v>
      </c>
      <c r="C90" s="23"/>
      <c r="D90" s="23"/>
      <c r="E90" s="24"/>
      <c r="F90" s="19"/>
      <c r="G90" s="3" t="s">
        <v>9</v>
      </c>
      <c r="H90" s="40">
        <v>2549</v>
      </c>
      <c r="I90" s="40">
        <v>2549</v>
      </c>
    </row>
    <row r="91" spans="1:9" ht="23.25" customHeight="1">
      <c r="A91" s="22"/>
      <c r="B91" s="13" t="s">
        <v>75</v>
      </c>
      <c r="C91" s="23"/>
      <c r="D91" s="23"/>
      <c r="E91" s="24"/>
      <c r="F91" s="19"/>
      <c r="G91" s="5" t="s">
        <v>10</v>
      </c>
      <c r="H91" s="40">
        <v>0</v>
      </c>
      <c r="I91" s="40">
        <v>0</v>
      </c>
    </row>
    <row r="92" spans="1:9" ht="23.25" customHeight="1">
      <c r="A92" s="22"/>
      <c r="B92" s="13"/>
      <c r="C92" s="23"/>
      <c r="D92" s="23"/>
      <c r="E92" s="24"/>
      <c r="F92" s="19"/>
      <c r="G92" s="4" t="s">
        <v>11</v>
      </c>
      <c r="H92" s="40">
        <v>4741</v>
      </c>
      <c r="I92" s="40">
        <v>4741</v>
      </c>
    </row>
    <row r="93" spans="1:9" ht="18" customHeight="1">
      <c r="A93" s="22"/>
      <c r="B93" s="13"/>
      <c r="C93" s="23"/>
      <c r="D93" s="23"/>
      <c r="E93" s="24"/>
      <c r="F93" s="19"/>
      <c r="G93" s="18" t="s">
        <v>18</v>
      </c>
      <c r="H93" s="40">
        <f>SUM(H94:H96)</f>
        <v>4860</v>
      </c>
      <c r="I93" s="47">
        <f>SUM(I94:I96)</f>
        <v>4860</v>
      </c>
    </row>
    <row r="94" spans="1:9" ht="12" customHeight="1">
      <c r="A94" s="22"/>
      <c r="B94" s="13"/>
      <c r="C94" s="23"/>
      <c r="D94" s="23"/>
      <c r="E94" s="24"/>
      <c r="F94" s="19"/>
      <c r="G94" s="3" t="s">
        <v>9</v>
      </c>
      <c r="H94" s="40">
        <v>1699</v>
      </c>
      <c r="I94" s="47">
        <v>1699</v>
      </c>
    </row>
    <row r="95" spans="1:9" ht="15" customHeight="1">
      <c r="A95" s="22"/>
      <c r="B95" s="13"/>
      <c r="C95" s="23"/>
      <c r="D95" s="23"/>
      <c r="E95" s="24"/>
      <c r="F95" s="19"/>
      <c r="G95" s="3" t="s">
        <v>10</v>
      </c>
      <c r="H95" s="40">
        <v>0</v>
      </c>
      <c r="I95" s="47">
        <v>0</v>
      </c>
    </row>
    <row r="96" spans="1:9" ht="23.25" customHeight="1">
      <c r="A96" s="29"/>
      <c r="B96" s="14"/>
      <c r="C96" s="30"/>
      <c r="D96" s="30"/>
      <c r="E96" s="32"/>
      <c r="F96" s="21"/>
      <c r="G96" s="4" t="s">
        <v>11</v>
      </c>
      <c r="H96" s="40">
        <v>3161</v>
      </c>
      <c r="I96" s="47">
        <v>3161</v>
      </c>
    </row>
    <row r="97" spans="1:9" ht="12.75">
      <c r="A97" s="33"/>
      <c r="B97" s="34" t="s">
        <v>6</v>
      </c>
      <c r="C97" s="33"/>
      <c r="D97" s="33"/>
      <c r="E97" s="33"/>
      <c r="F97" s="33"/>
      <c r="G97" s="33"/>
      <c r="H97" s="42">
        <f>SUM(H98,H103)</f>
        <v>4962338</v>
      </c>
      <c r="I97" s="49">
        <f>SUM(I98,I103)</f>
        <v>3360902</v>
      </c>
    </row>
    <row r="98" spans="1:9" ht="12.75">
      <c r="A98" s="35"/>
      <c r="B98" s="7" t="s">
        <v>17</v>
      </c>
      <c r="C98" s="35"/>
      <c r="D98" s="35"/>
      <c r="E98" s="35"/>
      <c r="F98" s="35"/>
      <c r="G98" s="35"/>
      <c r="H98" s="43">
        <f>SUM(H99:H101)</f>
        <v>660702</v>
      </c>
      <c r="I98" s="50">
        <f>SUM(I99:I101)</f>
        <v>414783</v>
      </c>
    </row>
    <row r="99" spans="1:9" ht="12.75">
      <c r="A99" s="36"/>
      <c r="B99" s="8" t="s">
        <v>9</v>
      </c>
      <c r="C99" s="36"/>
      <c r="D99" s="36"/>
      <c r="E99" s="36"/>
      <c r="F99" s="36"/>
      <c r="G99" s="36"/>
      <c r="H99" s="44">
        <f>SUM(H31,H41,H51,H56,H66,H71,H80,H85,H90)</f>
        <v>57356</v>
      </c>
      <c r="I99" s="51">
        <f>SUM(I31,I41,I51,I56,I66,I71,I80,I85,I90)</f>
        <v>57356</v>
      </c>
    </row>
    <row r="100" spans="1:9" ht="12.75">
      <c r="A100" s="36"/>
      <c r="B100" s="8" t="s">
        <v>10</v>
      </c>
      <c r="C100" s="36"/>
      <c r="D100" s="36"/>
      <c r="E100" s="36"/>
      <c r="F100" s="36"/>
      <c r="G100" s="36"/>
      <c r="H100" s="44">
        <f>SUM(H32,H42,H52,H57,H67,H72,H86,H91)</f>
        <v>72049</v>
      </c>
      <c r="I100" s="51">
        <f>SUM(I32,I42,I57,I52,I67,I72,I81,I86,I91)</f>
        <v>35163</v>
      </c>
    </row>
    <row r="101" spans="1:9" ht="12.75">
      <c r="A101" s="36"/>
      <c r="B101" s="8" t="s">
        <v>11</v>
      </c>
      <c r="C101" s="36"/>
      <c r="D101" s="36"/>
      <c r="E101" s="36"/>
      <c r="F101" s="36"/>
      <c r="G101" s="36"/>
      <c r="H101" s="44">
        <f>SUM(H33,H43,H53,H58,H68,H73,H82,H87,H92)</f>
        <v>531297</v>
      </c>
      <c r="I101" s="51">
        <f>SUM(I33,I43,I53,I58,I68,I73,I82,I87,I92)</f>
        <v>322264</v>
      </c>
    </row>
    <row r="102" spans="1:9" ht="10.5" customHeight="1">
      <c r="A102" s="35"/>
      <c r="B102" s="7"/>
      <c r="C102" s="35"/>
      <c r="D102" s="35"/>
      <c r="E102" s="35"/>
      <c r="F102" s="35"/>
      <c r="G102" s="35"/>
      <c r="H102" s="43"/>
      <c r="I102" s="50"/>
    </row>
    <row r="103" spans="1:9" ht="12.75">
      <c r="A103" s="35"/>
      <c r="B103" s="7" t="s">
        <v>18</v>
      </c>
      <c r="C103" s="35"/>
      <c r="D103" s="35"/>
      <c r="E103" s="35"/>
      <c r="F103" s="35"/>
      <c r="G103" s="35"/>
      <c r="H103" s="43">
        <f>SUM(H104:H106)</f>
        <v>4301636</v>
      </c>
      <c r="I103" s="43">
        <f>SUM(I104:I106)</f>
        <v>2946119</v>
      </c>
    </row>
    <row r="104" spans="1:9" ht="12.75">
      <c r="A104" s="36"/>
      <c r="B104" s="8" t="s">
        <v>9</v>
      </c>
      <c r="C104" s="36"/>
      <c r="D104" s="36"/>
      <c r="E104" s="36"/>
      <c r="F104" s="36"/>
      <c r="G104" s="36"/>
      <c r="H104" s="66">
        <f aca="true" t="shared" si="0" ref="H104:I106">SUM(H11,H16,H21,H26,H36,H46,H61,H75,H94)</f>
        <v>2126786</v>
      </c>
      <c r="I104" s="44">
        <f t="shared" si="0"/>
        <v>1413267</v>
      </c>
    </row>
    <row r="105" spans="1:9" ht="12.75">
      <c r="A105" s="36"/>
      <c r="B105" s="8" t="s">
        <v>10</v>
      </c>
      <c r="C105" s="36"/>
      <c r="D105" s="36"/>
      <c r="E105" s="36"/>
      <c r="F105" s="36"/>
      <c r="G105" s="36"/>
      <c r="H105" s="44">
        <f t="shared" si="0"/>
        <v>2653</v>
      </c>
      <c r="I105" s="44">
        <v>1500</v>
      </c>
    </row>
    <row r="106" spans="1:9" ht="12.75">
      <c r="A106" s="37"/>
      <c r="B106" s="9" t="s">
        <v>11</v>
      </c>
      <c r="C106" s="37"/>
      <c r="D106" s="37"/>
      <c r="E106" s="37"/>
      <c r="F106" s="37"/>
      <c r="G106" s="37"/>
      <c r="H106" s="45">
        <f t="shared" si="0"/>
        <v>2172197</v>
      </c>
      <c r="I106" s="52">
        <f t="shared" si="0"/>
        <v>1531352</v>
      </c>
    </row>
    <row r="109" spans="7:8" ht="15">
      <c r="G109" s="81" t="s">
        <v>77</v>
      </c>
      <c r="H109" s="82"/>
    </row>
    <row r="110" spans="7:8" ht="15">
      <c r="G110" s="81" t="s">
        <v>78</v>
      </c>
      <c r="H110" s="82"/>
    </row>
    <row r="111" spans="7:8" ht="15">
      <c r="G111" s="81"/>
      <c r="H111" s="82"/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2013-10-15T12:11:41Z</cp:lastPrinted>
  <dcterms:created xsi:type="dcterms:W3CDTF">1998-12-09T13:02:10Z</dcterms:created>
  <dcterms:modified xsi:type="dcterms:W3CDTF">2013-10-30T12:36:48Z</dcterms:modified>
  <cp:category/>
  <cp:version/>
  <cp:contentType/>
  <cp:contentStatus/>
</cp:coreProperties>
</file>