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<sst xmlns="http://schemas.openxmlformats.org/spreadsheetml/2006/main" count="129" uniqueCount="63">
  <si>
    <t>Dział</t>
  </si>
  <si>
    <t>w tym: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</si>
  <si>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</si>
  <si>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</si>
  <si>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</si>
  <si>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</si>
  <si>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</si>
  <si>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</si>
  <si>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</si>
  <si>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</si>
  <si>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</si>
  <si>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</si>
  <si>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</si>
  <si>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</si>
  <si>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</si>
  <si>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</si>
  <si>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wydatki majątkowe</t>
  </si>
  <si>
    <t>Nazwa przedsięwzięcia</t>
  </si>
  <si>
    <t>kredyty i pożyczki zaciągnięte na realizację zadania pod refundację wydatków</t>
  </si>
  <si>
    <t xml:space="preserve">Urząd Gminy </t>
  </si>
  <si>
    <t>Urząd Gminy</t>
  </si>
  <si>
    <t xml:space="preserve">wydatki bieżące </t>
  </si>
  <si>
    <t>Kompleksowa rewitalizacja i wzrost estetyki funkcjonalnej przestrzeni publicznej terenów kulturowych i historycznych w centrum Mirca (2009-2013)</t>
  </si>
  <si>
    <t>Dostarczenie wody - zaspokajanie zbiorowych potrzeb mieszkańców wsi w dostarczenie wody</t>
  </si>
  <si>
    <t>Zimowe utrzymanie dróg - bezpieczeństwo na drogach</t>
  </si>
  <si>
    <t>Ochotnicze straże pożarne - zaspokajanie potrzeb ludności w zakresie ochrony przeciwpożarowej i przeciwpowodziowej</t>
  </si>
  <si>
    <t>Opieka społeczna - objęcie pomocą socjalną i opiekuńczą potrzebujących mieszkańców Gminy Mirzec</t>
  </si>
  <si>
    <t>Gminny Ośrodek Pomocy Społecznej w Mircu</t>
  </si>
  <si>
    <t>Oświetlenie uliczne - bezpieczeństwo publiczne i bezpieczeństwa na drogach</t>
  </si>
  <si>
    <t>Szkoła Podstawowa Gadka</t>
  </si>
  <si>
    <t>Szkoła Podstawowa Mirzec</t>
  </si>
  <si>
    <t>Szkoła Podstawowa Tychów Nowy</t>
  </si>
  <si>
    <t>Gimnazjum Publiczne w Mircu</t>
  </si>
  <si>
    <t>Szkoła Podstawowa Trębowiec</t>
  </si>
  <si>
    <t>Przedszkole Mirzec</t>
  </si>
  <si>
    <t>Szkoła Podstawowa Osiny</t>
  </si>
  <si>
    <t>Szkoła Podstawowa Małyszyn</t>
  </si>
  <si>
    <t>Przedszkole Jagodne</t>
  </si>
  <si>
    <t>Szkoła Podstawowa Tychów Stary</t>
  </si>
  <si>
    <t>Szkoła Podstawowa Jagodne</t>
  </si>
  <si>
    <t>Oświata i wychowanie - obsługa finansowa, księgowa jednostek organizacyjnych oświaty</t>
  </si>
  <si>
    <t>Zespół Obsługi Ekon.Administ. Szkół i Przedszkoli w Mircu</t>
  </si>
  <si>
    <t>Razem wydatki bieżące</t>
  </si>
  <si>
    <t>Razem wydatki majątkowe</t>
  </si>
  <si>
    <t>Oświata i wychowanie - działalność statutowa w zakresie oświaty i wychowania, kształcenie, wychowanie i opieka</t>
  </si>
  <si>
    <t>Administracja Urzędu Gminy- działalność statutowa</t>
  </si>
  <si>
    <t xml:space="preserve">Energia i gaz w budynkach komunalnych </t>
  </si>
  <si>
    <t>Wiedza-bezkresny ocean możliwości (2012-2013)</t>
  </si>
  <si>
    <t>Z tradycją w nowoczesność (2012-2013)</t>
  </si>
  <si>
    <t>Budowa linii napowietrznej oświetlenia ulicznego Mirzec Stary</t>
  </si>
  <si>
    <t xml:space="preserve">A.2 765  
B.
C.
D. </t>
  </si>
  <si>
    <t xml:space="preserve">A.6794
B.
C.
D. </t>
  </si>
  <si>
    <t xml:space="preserve">Wzniesienie strefy Activ- Małyszyn dla Ciebie zabezpieczającej potrzeby rekreacyjno sportowe i integracyjne mieszkańców wsi </t>
  </si>
  <si>
    <t xml:space="preserve">A. 127100
B.
C.
D. </t>
  </si>
  <si>
    <t xml:space="preserve">Termomodernizacja budynków użyteczności publicznej z obszaru Gminy Mirzec z zastosowaniem odnawialnych źródeł energii </t>
  </si>
  <si>
    <t xml:space="preserve">Przebudowa wnętrza budynku po byłym przedszkolu w Mircu na potrzeby Gminnego Domu Środowiskowego </t>
  </si>
  <si>
    <t>Świetlice szkolne</t>
  </si>
  <si>
    <t>Limity wydatków na wieloletnie przedsięwzięcia planowane do poniesienia w 2013 roku</t>
  </si>
  <si>
    <t>rok budżetowy 2013 (8+9+10+11)</t>
  </si>
  <si>
    <t xml:space="preserve">Szkolne place zabaw przy Szkołach Podstawowych        Etap III                                      Szkoła Podstawowa Mirzec, Tychów Stary </t>
  </si>
  <si>
    <t xml:space="preserve"> e-świetokrzyskie rozbudowa infrastruktury informatycznej JST       (2009-2013)</t>
  </si>
  <si>
    <t>e-świętokrzyskie budowa  informacji przestrzennej Województwa Świętokrzyskiego w w Gminie Mirzec (2010-2013)</t>
  </si>
  <si>
    <t>Budowa budynku remizy strażackiej OSP Gadka (2013-2014)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</si>
</sst>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37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24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vertical="center" wrapText="1"/>
    </xf>
    <xf numFmtId="3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3" fontId="10" fillId="0" borderId="11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67">
      <selection activeCell="I77" sqref="I77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32.875" style="1" customWidth="1"/>
    <col min="5" max="5" width="12.625" style="1" customWidth="1"/>
    <col min="6" max="6" width="11.25390625" style="1" customWidth="1"/>
    <col min="7" max="7" width="9.875" style="1" customWidth="1"/>
    <col min="8" max="8" width="9.00390625" style="1" customWidth="1"/>
    <col min="9" max="9" width="10.00390625" style="1" customWidth="1"/>
    <col min="10" max="10" width="11.125" style="1" customWidth="1"/>
    <col min="11" max="11" width="11.00390625" style="1" customWidth="1"/>
    <col min="12" max="12" width="13.75390625" style="1" customWidth="1"/>
    <col min="13" max="16384" width="9.125" style="1" customWidth="1"/>
  </cols>
  <sheetData>
    <row r="1" spans="1:12" ht="18">
      <c r="A1" s="44" t="s">
        <v>57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 t="s">
        <v>4</v>
      </c>
    </row>
    <row r="3" spans="1:12" s="4" customFormat="1" ht="15.75" customHeight="1">
      <c r="A3" s="45" t="s">
        <v>6</v>
      </c>
      <c r="B3" s="45" t="s">
        <v>0</v>
      </c>
      <c r="C3" s="45" t="s">
        <v>3</v>
      </c>
      <c r="D3" s="27" t="s">
        <v>17</v>
      </c>
      <c r="E3" s="27" t="s">
        <v>7</v>
      </c>
      <c r="F3" s="46" t="s">
        <v>10</v>
      </c>
      <c r="G3" s="46"/>
      <c r="H3" s="46"/>
      <c r="I3" s="46"/>
      <c r="J3" s="46"/>
      <c r="K3" s="46"/>
      <c r="L3" s="27" t="s">
        <v>8</v>
      </c>
    </row>
    <row r="4" spans="1:12" s="4" customFormat="1" ht="15.75" customHeight="1">
      <c r="A4" s="45"/>
      <c r="B4" s="45"/>
      <c r="C4" s="45"/>
      <c r="D4" s="27"/>
      <c r="E4" s="27"/>
      <c r="F4" s="31" t="s">
        <v>58</v>
      </c>
      <c r="G4" s="27" t="s">
        <v>2</v>
      </c>
      <c r="H4" s="27"/>
      <c r="I4" s="27"/>
      <c r="J4" s="27"/>
      <c r="K4" s="27"/>
      <c r="L4" s="27"/>
    </row>
    <row r="5" spans="1:12" s="4" customFormat="1" ht="13.5" customHeight="1">
      <c r="A5" s="45"/>
      <c r="B5" s="45"/>
      <c r="C5" s="45"/>
      <c r="D5" s="27"/>
      <c r="E5" s="27"/>
      <c r="F5" s="31"/>
      <c r="G5" s="28" t="s">
        <v>14</v>
      </c>
      <c r="H5" s="32" t="s">
        <v>11</v>
      </c>
      <c r="I5" s="5" t="s">
        <v>1</v>
      </c>
      <c r="J5" s="28" t="s">
        <v>15</v>
      </c>
      <c r="K5" s="32" t="s">
        <v>12</v>
      </c>
      <c r="L5" s="27"/>
    </row>
    <row r="6" spans="1:12" s="4" customFormat="1" ht="29.25" customHeight="1">
      <c r="A6" s="45"/>
      <c r="B6" s="45"/>
      <c r="C6" s="45"/>
      <c r="D6" s="27"/>
      <c r="E6" s="27"/>
      <c r="F6" s="31"/>
      <c r="G6" s="29"/>
      <c r="H6" s="29"/>
      <c r="I6" s="27" t="s">
        <v>18</v>
      </c>
      <c r="J6" s="29"/>
      <c r="K6" s="29"/>
      <c r="L6" s="27"/>
    </row>
    <row r="7" spans="1:12" s="4" customFormat="1" ht="19.5" customHeight="1">
      <c r="A7" s="45"/>
      <c r="B7" s="45"/>
      <c r="C7" s="45"/>
      <c r="D7" s="27"/>
      <c r="E7" s="27"/>
      <c r="F7" s="31"/>
      <c r="G7" s="29"/>
      <c r="H7" s="29"/>
      <c r="I7" s="27"/>
      <c r="J7" s="29"/>
      <c r="K7" s="29"/>
      <c r="L7" s="27"/>
    </row>
    <row r="8" spans="1:12" s="4" customFormat="1" ht="56.25" customHeight="1">
      <c r="A8" s="45"/>
      <c r="B8" s="45"/>
      <c r="C8" s="45"/>
      <c r="D8" s="27"/>
      <c r="E8" s="27"/>
      <c r="F8" s="31"/>
      <c r="G8" s="30"/>
      <c r="H8" s="30"/>
      <c r="I8" s="27"/>
      <c r="J8" s="30"/>
      <c r="K8" s="30"/>
      <c r="L8" s="27"/>
    </row>
    <row r="9" spans="1:12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/>
      <c r="J9" s="6">
        <v>9</v>
      </c>
      <c r="K9" s="6">
        <v>10</v>
      </c>
      <c r="L9" s="6">
        <v>12</v>
      </c>
    </row>
    <row r="10" spans="1:12" ht="45.75" customHeight="1">
      <c r="A10" s="6">
        <v>1</v>
      </c>
      <c r="B10" s="6">
        <v>400</v>
      </c>
      <c r="C10" s="6">
        <v>40002</v>
      </c>
      <c r="D10" s="7" t="s">
        <v>23</v>
      </c>
      <c r="E10" s="8">
        <v>25800</v>
      </c>
      <c r="F10" s="8">
        <v>3000</v>
      </c>
      <c r="G10" s="8">
        <v>3000</v>
      </c>
      <c r="H10" s="6"/>
      <c r="I10" s="6"/>
      <c r="J10" s="6"/>
      <c r="K10" s="6"/>
      <c r="L10" s="6" t="s">
        <v>20</v>
      </c>
    </row>
    <row r="11" spans="1:12" ht="15.75" customHeight="1">
      <c r="A11" s="6"/>
      <c r="B11" s="6"/>
      <c r="C11" s="6"/>
      <c r="D11" s="7" t="s">
        <v>21</v>
      </c>
      <c r="E11" s="8">
        <v>25800</v>
      </c>
      <c r="F11" s="8">
        <v>3000</v>
      </c>
      <c r="G11" s="8">
        <v>3000</v>
      </c>
      <c r="H11" s="6"/>
      <c r="I11" s="6"/>
      <c r="J11" s="6"/>
      <c r="K11" s="6"/>
      <c r="L11" s="6"/>
    </row>
    <row r="12" spans="1:12" ht="29.25" customHeight="1">
      <c r="A12" s="6">
        <v>2</v>
      </c>
      <c r="B12" s="6">
        <v>600</v>
      </c>
      <c r="C12" s="6">
        <v>60016</v>
      </c>
      <c r="D12" s="7" t="s">
        <v>24</v>
      </c>
      <c r="E12" s="8">
        <v>1250500</v>
      </c>
      <c r="F12" s="8">
        <v>142000</v>
      </c>
      <c r="G12" s="8">
        <v>142000</v>
      </c>
      <c r="H12" s="6"/>
      <c r="I12" s="6"/>
      <c r="J12" s="6"/>
      <c r="K12" s="6"/>
      <c r="L12" s="6" t="s">
        <v>20</v>
      </c>
    </row>
    <row r="13" spans="1:12" ht="14.25" customHeight="1">
      <c r="A13" s="6"/>
      <c r="B13" s="6"/>
      <c r="C13" s="6"/>
      <c r="D13" s="7" t="s">
        <v>21</v>
      </c>
      <c r="E13" s="8">
        <v>1250500</v>
      </c>
      <c r="F13" s="8">
        <v>142000</v>
      </c>
      <c r="G13" s="8">
        <v>142000</v>
      </c>
      <c r="H13" s="6"/>
      <c r="I13" s="6"/>
      <c r="J13" s="6"/>
      <c r="K13" s="6"/>
      <c r="L13" s="6"/>
    </row>
    <row r="14" spans="1:12" ht="14.25" customHeight="1">
      <c r="A14" s="6"/>
      <c r="B14" s="6"/>
      <c r="C14" s="6"/>
      <c r="D14" s="9" t="s">
        <v>16</v>
      </c>
      <c r="E14" s="8">
        <v>0</v>
      </c>
      <c r="F14" s="8">
        <v>0</v>
      </c>
      <c r="G14" s="8">
        <v>0</v>
      </c>
      <c r="H14" s="6"/>
      <c r="I14" s="6"/>
      <c r="J14" s="6"/>
      <c r="K14" s="6"/>
      <c r="L14" s="6"/>
    </row>
    <row r="15" spans="1:12" ht="55.5" customHeight="1">
      <c r="A15" s="6">
        <v>3</v>
      </c>
      <c r="B15" s="6">
        <v>700</v>
      </c>
      <c r="C15" s="6">
        <v>70005</v>
      </c>
      <c r="D15" s="9" t="s">
        <v>54</v>
      </c>
      <c r="E15" s="8">
        <v>233835</v>
      </c>
      <c r="F15" s="8">
        <v>50000</v>
      </c>
      <c r="G15" s="8">
        <v>50000</v>
      </c>
      <c r="H15" s="6"/>
      <c r="I15" s="6"/>
      <c r="J15" s="6"/>
      <c r="K15" s="6"/>
      <c r="L15" s="6" t="s">
        <v>20</v>
      </c>
    </row>
    <row r="16" spans="1:12" ht="19.5" customHeight="1">
      <c r="A16" s="6">
        <v>4</v>
      </c>
      <c r="B16" s="6">
        <v>700</v>
      </c>
      <c r="C16" s="6">
        <v>70005</v>
      </c>
      <c r="D16" s="9" t="s">
        <v>46</v>
      </c>
      <c r="E16" s="8">
        <v>45080</v>
      </c>
      <c r="F16" s="8">
        <v>4000</v>
      </c>
      <c r="G16" s="8">
        <v>4000</v>
      </c>
      <c r="H16" s="6"/>
      <c r="I16" s="6"/>
      <c r="J16" s="6"/>
      <c r="K16" s="10"/>
      <c r="L16" s="6" t="s">
        <v>20</v>
      </c>
    </row>
    <row r="17" spans="1:12" ht="14.25" customHeight="1">
      <c r="A17" s="6"/>
      <c r="B17" s="6"/>
      <c r="C17" s="6"/>
      <c r="D17" s="7" t="s">
        <v>21</v>
      </c>
      <c r="E17" s="8">
        <v>45080</v>
      </c>
      <c r="F17" s="8">
        <v>4000</v>
      </c>
      <c r="G17" s="8">
        <v>4000</v>
      </c>
      <c r="H17" s="6"/>
      <c r="I17" s="6"/>
      <c r="J17" s="6"/>
      <c r="K17" s="10"/>
      <c r="L17" s="6"/>
    </row>
    <row r="18" spans="1:12" ht="14.25" customHeight="1">
      <c r="A18" s="6"/>
      <c r="B18" s="6"/>
      <c r="C18" s="6"/>
      <c r="D18" s="9" t="s">
        <v>16</v>
      </c>
      <c r="E18" s="8">
        <v>233835</v>
      </c>
      <c r="F18" s="8">
        <v>50000</v>
      </c>
      <c r="G18" s="8">
        <v>50000</v>
      </c>
      <c r="H18" s="6"/>
      <c r="I18" s="6"/>
      <c r="J18" s="6"/>
      <c r="K18" s="10"/>
      <c r="L18" s="6"/>
    </row>
    <row r="19" spans="1:12" ht="40.5" customHeight="1">
      <c r="A19" s="6">
        <v>5</v>
      </c>
      <c r="B19" s="11">
        <v>720</v>
      </c>
      <c r="C19" s="11">
        <v>72095</v>
      </c>
      <c r="D19" s="9" t="s">
        <v>60</v>
      </c>
      <c r="E19" s="12">
        <v>169814</v>
      </c>
      <c r="F19" s="12">
        <v>142812</v>
      </c>
      <c r="G19" s="12">
        <v>34495</v>
      </c>
      <c r="H19" s="12"/>
      <c r="I19" s="12"/>
      <c r="J19" s="13" t="s">
        <v>9</v>
      </c>
      <c r="K19" s="13">
        <v>108317</v>
      </c>
      <c r="L19" s="10" t="s">
        <v>19</v>
      </c>
    </row>
    <row r="20" spans="1:12" ht="56.25" customHeight="1">
      <c r="A20" s="6">
        <v>6</v>
      </c>
      <c r="B20" s="11">
        <v>720</v>
      </c>
      <c r="C20" s="11">
        <v>72095</v>
      </c>
      <c r="D20" s="9" t="s">
        <v>61</v>
      </c>
      <c r="E20" s="14">
        <v>84968</v>
      </c>
      <c r="F20" s="14">
        <v>84968</v>
      </c>
      <c r="G20" s="14">
        <v>19883</v>
      </c>
      <c r="H20" s="14"/>
      <c r="I20" s="12"/>
      <c r="J20" s="13"/>
      <c r="K20" s="15">
        <v>65085</v>
      </c>
      <c r="L20" s="10" t="s">
        <v>20</v>
      </c>
    </row>
    <row r="21" spans="1:12" ht="15" customHeight="1">
      <c r="A21" s="6"/>
      <c r="B21" s="11"/>
      <c r="C21" s="11"/>
      <c r="D21" s="9" t="s">
        <v>16</v>
      </c>
      <c r="E21" s="12">
        <f>SUM(E19:E20)</f>
        <v>254782</v>
      </c>
      <c r="F21" s="12">
        <f>SUM(F19:F20)</f>
        <v>227780</v>
      </c>
      <c r="G21" s="12">
        <f>SUM(G19:G20)</f>
        <v>54378</v>
      </c>
      <c r="H21" s="12"/>
      <c r="I21" s="12"/>
      <c r="J21" s="13"/>
      <c r="K21" s="13">
        <f>SUM(K19:K20)</f>
        <v>173402</v>
      </c>
      <c r="L21" s="10"/>
    </row>
    <row r="22" spans="1:12" ht="28.5" customHeight="1">
      <c r="A22" s="6">
        <v>7</v>
      </c>
      <c r="B22" s="11">
        <v>750</v>
      </c>
      <c r="C22" s="11">
        <v>75023</v>
      </c>
      <c r="D22" s="9" t="s">
        <v>45</v>
      </c>
      <c r="E22" s="12">
        <v>756796</v>
      </c>
      <c r="F22" s="12">
        <v>82521</v>
      </c>
      <c r="G22" s="12">
        <v>82521</v>
      </c>
      <c r="H22" s="12"/>
      <c r="I22" s="12"/>
      <c r="J22" s="13"/>
      <c r="K22" s="13"/>
      <c r="L22" s="10" t="s">
        <v>20</v>
      </c>
    </row>
    <row r="23" spans="1:12" ht="13.5" customHeight="1">
      <c r="A23" s="6"/>
      <c r="B23" s="11"/>
      <c r="C23" s="11"/>
      <c r="D23" s="9" t="s">
        <v>21</v>
      </c>
      <c r="E23" s="12">
        <v>756796</v>
      </c>
      <c r="F23" s="12">
        <v>82521</v>
      </c>
      <c r="G23" s="12">
        <v>82521</v>
      </c>
      <c r="H23" s="12"/>
      <c r="I23" s="12"/>
      <c r="J23" s="13"/>
      <c r="K23" s="13"/>
      <c r="L23" s="10"/>
    </row>
    <row r="24" spans="1:12" ht="48">
      <c r="A24" s="6">
        <v>8</v>
      </c>
      <c r="B24" s="11">
        <v>754</v>
      </c>
      <c r="C24" s="11">
        <v>75412</v>
      </c>
      <c r="D24" s="9" t="s">
        <v>62</v>
      </c>
      <c r="E24" s="12">
        <v>1260524</v>
      </c>
      <c r="F24" s="12">
        <v>400000</v>
      </c>
      <c r="G24" s="12">
        <v>400000</v>
      </c>
      <c r="H24" s="12"/>
      <c r="I24" s="12"/>
      <c r="J24" s="13" t="s">
        <v>9</v>
      </c>
      <c r="K24" s="13">
        <v>0</v>
      </c>
      <c r="L24" s="10" t="s">
        <v>20</v>
      </c>
    </row>
    <row r="25" spans="1:12" ht="48">
      <c r="A25" s="6">
        <v>9</v>
      </c>
      <c r="B25" s="11">
        <v>754</v>
      </c>
      <c r="C25" s="11">
        <v>75412</v>
      </c>
      <c r="D25" s="9" t="s">
        <v>25</v>
      </c>
      <c r="E25" s="12">
        <v>209900</v>
      </c>
      <c r="F25" s="12">
        <v>25000</v>
      </c>
      <c r="G25" s="12">
        <v>25000</v>
      </c>
      <c r="H25" s="12"/>
      <c r="I25" s="12"/>
      <c r="J25" s="13"/>
      <c r="K25" s="13"/>
      <c r="L25" s="10" t="s">
        <v>20</v>
      </c>
    </row>
    <row r="26" spans="1:12" ht="15" customHeight="1">
      <c r="A26" s="6"/>
      <c r="B26" s="11"/>
      <c r="C26" s="11"/>
      <c r="D26" s="9" t="s">
        <v>21</v>
      </c>
      <c r="E26" s="12">
        <v>209900</v>
      </c>
      <c r="F26" s="12">
        <v>25000</v>
      </c>
      <c r="G26" s="12">
        <v>25000</v>
      </c>
      <c r="H26" s="12"/>
      <c r="I26" s="12"/>
      <c r="J26" s="13"/>
      <c r="K26" s="13"/>
      <c r="L26" s="10"/>
    </row>
    <row r="27" spans="1:12" ht="15" customHeight="1">
      <c r="A27" s="6"/>
      <c r="B27" s="11"/>
      <c r="C27" s="11"/>
      <c r="D27" s="9" t="s">
        <v>16</v>
      </c>
      <c r="E27" s="12">
        <v>1260524</v>
      </c>
      <c r="F27" s="12">
        <v>400000</v>
      </c>
      <c r="G27" s="12">
        <v>400000</v>
      </c>
      <c r="H27" s="12"/>
      <c r="I27" s="12"/>
      <c r="J27" s="13"/>
      <c r="K27" s="13">
        <v>0</v>
      </c>
      <c r="L27" s="10"/>
    </row>
    <row r="28" spans="1:12" ht="52.5" customHeight="1">
      <c r="A28" s="37">
        <v>10</v>
      </c>
      <c r="B28" s="41">
        <v>801</v>
      </c>
      <c r="C28" s="11">
        <v>80101</v>
      </c>
      <c r="D28" s="9" t="s">
        <v>44</v>
      </c>
      <c r="E28" s="12">
        <v>428973</v>
      </c>
      <c r="F28" s="12">
        <v>48498</v>
      </c>
      <c r="G28" s="12">
        <v>48498</v>
      </c>
      <c r="H28" s="12"/>
      <c r="I28" s="12"/>
      <c r="J28" s="13"/>
      <c r="K28" s="13"/>
      <c r="L28" s="16" t="s">
        <v>29</v>
      </c>
    </row>
    <row r="29" spans="1:12" ht="49.5" customHeight="1">
      <c r="A29" s="34"/>
      <c r="B29" s="42"/>
      <c r="C29" s="11">
        <v>80101</v>
      </c>
      <c r="D29" s="9" t="s">
        <v>44</v>
      </c>
      <c r="E29" s="12">
        <v>348400</v>
      </c>
      <c r="F29" s="12">
        <v>39181</v>
      </c>
      <c r="G29" s="12">
        <v>39181</v>
      </c>
      <c r="H29" s="12"/>
      <c r="I29" s="12"/>
      <c r="J29" s="13"/>
      <c r="K29" s="13"/>
      <c r="L29" s="19" t="s">
        <v>30</v>
      </c>
    </row>
    <row r="30" spans="1:12" ht="49.5" customHeight="1">
      <c r="A30" s="34"/>
      <c r="B30" s="42"/>
      <c r="C30" s="11">
        <v>80101</v>
      </c>
      <c r="D30" s="9" t="s">
        <v>44</v>
      </c>
      <c r="E30" s="12">
        <v>381152</v>
      </c>
      <c r="F30" s="12">
        <v>42864</v>
      </c>
      <c r="G30" s="12">
        <v>42864</v>
      </c>
      <c r="H30" s="12"/>
      <c r="I30" s="12"/>
      <c r="J30" s="13"/>
      <c r="K30" s="13"/>
      <c r="L30" s="16" t="s">
        <v>31</v>
      </c>
    </row>
    <row r="31" spans="1:12" ht="50.25" customHeight="1">
      <c r="A31" s="34"/>
      <c r="B31" s="42"/>
      <c r="C31" s="11">
        <v>80101</v>
      </c>
      <c r="D31" s="9" t="s">
        <v>44</v>
      </c>
      <c r="E31" s="12">
        <v>194067</v>
      </c>
      <c r="F31" s="12">
        <v>22134</v>
      </c>
      <c r="G31" s="12">
        <v>22134</v>
      </c>
      <c r="H31" s="12"/>
      <c r="I31" s="12"/>
      <c r="J31" s="13"/>
      <c r="K31" s="13"/>
      <c r="L31" s="16" t="s">
        <v>33</v>
      </c>
    </row>
    <row r="32" spans="1:12" ht="51" customHeight="1">
      <c r="A32" s="34"/>
      <c r="B32" s="42"/>
      <c r="C32" s="11">
        <v>80101</v>
      </c>
      <c r="D32" s="9" t="s">
        <v>44</v>
      </c>
      <c r="E32" s="12">
        <v>693420</v>
      </c>
      <c r="F32" s="12">
        <v>77990</v>
      </c>
      <c r="G32" s="12">
        <v>77990</v>
      </c>
      <c r="H32" s="12"/>
      <c r="I32" s="12"/>
      <c r="J32" s="13"/>
      <c r="K32" s="13"/>
      <c r="L32" s="16" t="s">
        <v>35</v>
      </c>
    </row>
    <row r="33" spans="1:12" ht="51.75" customHeight="1">
      <c r="A33" s="34"/>
      <c r="B33" s="42"/>
      <c r="C33" s="11">
        <v>80101</v>
      </c>
      <c r="D33" s="9" t="s">
        <v>44</v>
      </c>
      <c r="E33" s="12">
        <v>587105</v>
      </c>
      <c r="F33" s="12">
        <v>66360</v>
      </c>
      <c r="G33" s="12">
        <v>66360</v>
      </c>
      <c r="H33" s="12"/>
      <c r="I33" s="12"/>
      <c r="J33" s="13"/>
      <c r="K33" s="13"/>
      <c r="L33" s="16" t="s">
        <v>36</v>
      </c>
    </row>
    <row r="34" spans="1:12" ht="49.5" customHeight="1">
      <c r="A34" s="34"/>
      <c r="B34" s="42"/>
      <c r="C34" s="11">
        <v>80101</v>
      </c>
      <c r="D34" s="9" t="s">
        <v>44</v>
      </c>
      <c r="E34" s="12">
        <v>616060</v>
      </c>
      <c r="F34" s="12">
        <v>69283</v>
      </c>
      <c r="G34" s="12">
        <v>69283</v>
      </c>
      <c r="H34" s="12"/>
      <c r="I34" s="12"/>
      <c r="J34" s="13"/>
      <c r="K34" s="13"/>
      <c r="L34" s="19" t="s">
        <v>38</v>
      </c>
    </row>
    <row r="35" spans="1:12" ht="53.25" customHeight="1">
      <c r="A35" s="34"/>
      <c r="B35" s="42"/>
      <c r="C35" s="11">
        <v>80101</v>
      </c>
      <c r="D35" s="9" t="s">
        <v>44</v>
      </c>
      <c r="E35" s="12">
        <v>556684</v>
      </c>
      <c r="F35" s="12">
        <v>62603</v>
      </c>
      <c r="G35" s="12">
        <v>62603</v>
      </c>
      <c r="H35" s="12"/>
      <c r="I35" s="12"/>
      <c r="J35" s="13"/>
      <c r="K35" s="13"/>
      <c r="L35" s="19" t="s">
        <v>39</v>
      </c>
    </row>
    <row r="36" spans="1:12" ht="53.25" customHeight="1">
      <c r="A36" s="34"/>
      <c r="B36" s="42"/>
      <c r="C36" s="11">
        <v>80101</v>
      </c>
      <c r="D36" s="9" t="s">
        <v>59</v>
      </c>
      <c r="E36" s="12">
        <v>762650</v>
      </c>
      <c r="F36" s="12">
        <v>254200</v>
      </c>
      <c r="G36" s="12">
        <v>127100</v>
      </c>
      <c r="H36" s="12"/>
      <c r="I36" s="12"/>
      <c r="J36" s="13" t="s">
        <v>53</v>
      </c>
      <c r="K36" s="13"/>
      <c r="L36" s="10" t="s">
        <v>20</v>
      </c>
    </row>
    <row r="37" spans="1:12" ht="51" customHeight="1">
      <c r="A37" s="34"/>
      <c r="B37" s="42"/>
      <c r="C37" s="11">
        <v>80103</v>
      </c>
      <c r="D37" s="9" t="s">
        <v>44</v>
      </c>
      <c r="E37" s="12">
        <v>23435</v>
      </c>
      <c r="F37" s="12">
        <v>2300</v>
      </c>
      <c r="G37" s="12">
        <v>2300</v>
      </c>
      <c r="H37" s="12"/>
      <c r="I37" s="12"/>
      <c r="J37" s="13"/>
      <c r="K37" s="13"/>
      <c r="L37" s="16" t="s">
        <v>36</v>
      </c>
    </row>
    <row r="38" spans="1:12" ht="49.5" customHeight="1">
      <c r="A38" s="34"/>
      <c r="B38" s="42"/>
      <c r="C38" s="11">
        <v>80103</v>
      </c>
      <c r="D38" s="9" t="s">
        <v>44</v>
      </c>
      <c r="E38" s="12">
        <v>25362</v>
      </c>
      <c r="F38" s="12">
        <v>2600</v>
      </c>
      <c r="G38" s="12">
        <v>2600</v>
      </c>
      <c r="H38" s="12"/>
      <c r="I38" s="12"/>
      <c r="J38" s="13"/>
      <c r="K38" s="13"/>
      <c r="L38" s="16" t="s">
        <v>29</v>
      </c>
    </row>
    <row r="39" spans="1:12" ht="50.25" customHeight="1">
      <c r="A39" s="34"/>
      <c r="B39" s="42"/>
      <c r="C39" s="11">
        <v>80103</v>
      </c>
      <c r="D39" s="9" t="s">
        <v>44</v>
      </c>
      <c r="E39" s="12">
        <v>16900</v>
      </c>
      <c r="F39" s="12">
        <v>1900</v>
      </c>
      <c r="G39" s="12">
        <v>1900</v>
      </c>
      <c r="H39" s="12"/>
      <c r="I39" s="12"/>
      <c r="J39" s="13"/>
      <c r="K39" s="13"/>
      <c r="L39" s="16" t="s">
        <v>31</v>
      </c>
    </row>
    <row r="40" spans="1:12" ht="48.75" customHeight="1">
      <c r="A40" s="34"/>
      <c r="B40" s="42"/>
      <c r="C40" s="11">
        <v>80103</v>
      </c>
      <c r="D40" s="9" t="s">
        <v>44</v>
      </c>
      <c r="E40" s="12">
        <v>11572</v>
      </c>
      <c r="F40" s="12">
        <v>1000</v>
      </c>
      <c r="G40" s="12">
        <v>1000</v>
      </c>
      <c r="H40" s="12"/>
      <c r="I40" s="12"/>
      <c r="J40" s="13"/>
      <c r="K40" s="13"/>
      <c r="L40" s="19" t="s">
        <v>33</v>
      </c>
    </row>
    <row r="41" spans="1:12" ht="50.25" customHeight="1">
      <c r="A41" s="34"/>
      <c r="B41" s="42"/>
      <c r="C41" s="11">
        <v>80103</v>
      </c>
      <c r="D41" s="9" t="s">
        <v>44</v>
      </c>
      <c r="E41" s="12">
        <v>16008</v>
      </c>
      <c r="F41" s="12">
        <v>1800</v>
      </c>
      <c r="G41" s="12">
        <v>1800</v>
      </c>
      <c r="H41" s="12"/>
      <c r="I41" s="12"/>
      <c r="J41" s="13"/>
      <c r="K41" s="13"/>
      <c r="L41" s="19" t="s">
        <v>38</v>
      </c>
    </row>
    <row r="42" spans="1:12" ht="49.5" customHeight="1">
      <c r="A42" s="34"/>
      <c r="B42" s="42"/>
      <c r="C42" s="11">
        <v>80103</v>
      </c>
      <c r="D42" s="9" t="s">
        <v>44</v>
      </c>
      <c r="E42" s="12">
        <v>17786</v>
      </c>
      <c r="F42" s="12">
        <v>2000</v>
      </c>
      <c r="G42" s="12">
        <v>2000</v>
      </c>
      <c r="H42" s="12"/>
      <c r="I42" s="12"/>
      <c r="J42" s="13"/>
      <c r="K42" s="13"/>
      <c r="L42" s="16" t="s">
        <v>35</v>
      </c>
    </row>
    <row r="43" spans="1:12" ht="50.25" customHeight="1">
      <c r="A43" s="34"/>
      <c r="B43" s="42"/>
      <c r="C43" s="11">
        <v>80104</v>
      </c>
      <c r="D43" s="9" t="s">
        <v>44</v>
      </c>
      <c r="E43" s="12">
        <v>40768</v>
      </c>
      <c r="F43" s="12">
        <v>3356</v>
      </c>
      <c r="G43" s="12">
        <v>3356</v>
      </c>
      <c r="H43" s="12"/>
      <c r="I43" s="12"/>
      <c r="J43" s="13"/>
      <c r="K43" s="13"/>
      <c r="L43" s="16" t="s">
        <v>37</v>
      </c>
    </row>
    <row r="44" spans="1:12" ht="50.25" customHeight="1">
      <c r="A44" s="34"/>
      <c r="B44" s="42"/>
      <c r="C44" s="11">
        <v>80104</v>
      </c>
      <c r="D44" s="9" t="s">
        <v>44</v>
      </c>
      <c r="E44" s="12">
        <v>526400</v>
      </c>
      <c r="F44" s="12">
        <v>59198</v>
      </c>
      <c r="G44" s="12">
        <v>59198</v>
      </c>
      <c r="H44" s="12"/>
      <c r="I44" s="12"/>
      <c r="J44" s="13"/>
      <c r="K44" s="13"/>
      <c r="L44" s="16" t="s">
        <v>34</v>
      </c>
    </row>
    <row r="45" spans="1:12" ht="51.75" customHeight="1">
      <c r="A45" s="34"/>
      <c r="B45" s="42"/>
      <c r="C45" s="11">
        <v>80110</v>
      </c>
      <c r="D45" s="9" t="s">
        <v>44</v>
      </c>
      <c r="E45" s="12">
        <v>1442756</v>
      </c>
      <c r="F45" s="12">
        <v>162248</v>
      </c>
      <c r="G45" s="12">
        <v>162248</v>
      </c>
      <c r="H45" s="12"/>
      <c r="I45" s="12"/>
      <c r="J45" s="13"/>
      <c r="K45" s="13"/>
      <c r="L45" s="16" t="s">
        <v>32</v>
      </c>
    </row>
    <row r="46" spans="1:12" ht="65.25" customHeight="1">
      <c r="A46" s="34"/>
      <c r="B46" s="42"/>
      <c r="C46" s="11">
        <v>80114</v>
      </c>
      <c r="D46" s="9" t="s">
        <v>40</v>
      </c>
      <c r="E46" s="12">
        <v>149645</v>
      </c>
      <c r="F46" s="12">
        <v>16830</v>
      </c>
      <c r="G46" s="12">
        <v>16830</v>
      </c>
      <c r="H46" s="12"/>
      <c r="I46" s="12"/>
      <c r="J46" s="13"/>
      <c r="K46" s="13"/>
      <c r="L46" s="19" t="s">
        <v>41</v>
      </c>
    </row>
    <row r="47" spans="1:12" ht="52.5" customHeight="1">
      <c r="A47" s="34"/>
      <c r="B47" s="42"/>
      <c r="C47" s="11">
        <v>80148</v>
      </c>
      <c r="D47" s="9" t="s">
        <v>44</v>
      </c>
      <c r="E47" s="12">
        <v>102261</v>
      </c>
      <c r="F47" s="12">
        <v>11500</v>
      </c>
      <c r="G47" s="12">
        <v>11500</v>
      </c>
      <c r="H47" s="12"/>
      <c r="I47" s="12"/>
      <c r="J47" s="13"/>
      <c r="K47" s="13"/>
      <c r="L47" s="16" t="s">
        <v>32</v>
      </c>
    </row>
    <row r="48" spans="1:12" ht="50.25" customHeight="1">
      <c r="A48" s="34"/>
      <c r="B48" s="42"/>
      <c r="C48" s="11">
        <v>80148</v>
      </c>
      <c r="D48" s="9" t="s">
        <v>44</v>
      </c>
      <c r="E48" s="12">
        <v>6877</v>
      </c>
      <c r="F48" s="12">
        <v>2000</v>
      </c>
      <c r="G48" s="12">
        <v>2000</v>
      </c>
      <c r="H48" s="12"/>
      <c r="I48" s="12"/>
      <c r="J48" s="13"/>
      <c r="K48" s="13"/>
      <c r="L48" s="16" t="s">
        <v>37</v>
      </c>
    </row>
    <row r="49" spans="1:12" ht="51.75" customHeight="1">
      <c r="A49" s="34"/>
      <c r="B49" s="42"/>
      <c r="C49" s="11">
        <v>80148</v>
      </c>
      <c r="D49" s="9" t="s">
        <v>44</v>
      </c>
      <c r="E49" s="12">
        <v>25344</v>
      </c>
      <c r="F49" s="12">
        <v>2850</v>
      </c>
      <c r="G49" s="12">
        <v>2850</v>
      </c>
      <c r="H49" s="12"/>
      <c r="I49" s="12"/>
      <c r="J49" s="13"/>
      <c r="K49" s="13"/>
      <c r="L49" s="19" t="s">
        <v>38</v>
      </c>
    </row>
    <row r="50" spans="1:12" ht="51.75" customHeight="1">
      <c r="A50" s="17"/>
      <c r="B50" s="18"/>
      <c r="C50" s="11">
        <v>80148</v>
      </c>
      <c r="D50" s="9" t="s">
        <v>44</v>
      </c>
      <c r="E50" s="12">
        <v>62247</v>
      </c>
      <c r="F50" s="12">
        <v>7000</v>
      </c>
      <c r="G50" s="12">
        <v>7000</v>
      </c>
      <c r="H50" s="12"/>
      <c r="I50" s="12"/>
      <c r="J50" s="13"/>
      <c r="K50" s="13"/>
      <c r="L50" s="19" t="s">
        <v>34</v>
      </c>
    </row>
    <row r="51" spans="1:12" ht="15.75" customHeight="1">
      <c r="A51" s="6"/>
      <c r="B51" s="11"/>
      <c r="C51" s="11"/>
      <c r="D51" s="9" t="s">
        <v>21</v>
      </c>
      <c r="E51" s="12">
        <f>SUM(E28:E35,E37:E50)</f>
        <v>6273222</v>
      </c>
      <c r="F51" s="12">
        <f>SUM(F28:F35,F37:F50)</f>
        <v>705495</v>
      </c>
      <c r="G51" s="12">
        <f>SUM(G28:G35,G37:G50)</f>
        <v>705495</v>
      </c>
      <c r="H51" s="12"/>
      <c r="I51" s="12"/>
      <c r="J51" s="13"/>
      <c r="K51" s="13"/>
      <c r="L51" s="19"/>
    </row>
    <row r="52" spans="1:12" ht="18.75" customHeight="1">
      <c r="A52" s="6"/>
      <c r="B52" s="11"/>
      <c r="C52" s="11"/>
      <c r="D52" s="9" t="s">
        <v>16</v>
      </c>
      <c r="E52" s="12">
        <v>762650</v>
      </c>
      <c r="F52" s="12">
        <v>254200</v>
      </c>
      <c r="G52" s="12">
        <v>127100</v>
      </c>
      <c r="H52" s="12"/>
      <c r="I52" s="12"/>
      <c r="J52" s="13">
        <v>127100</v>
      </c>
      <c r="K52" s="13"/>
      <c r="L52" s="10"/>
    </row>
    <row r="53" spans="1:12" ht="17.25" customHeight="1">
      <c r="A53" s="37">
        <v>11</v>
      </c>
      <c r="B53" s="41">
        <v>852</v>
      </c>
      <c r="C53" s="11">
        <v>85212</v>
      </c>
      <c r="D53" s="36" t="s">
        <v>26</v>
      </c>
      <c r="E53" s="12">
        <v>54380</v>
      </c>
      <c r="F53" s="12">
        <v>6000</v>
      </c>
      <c r="G53" s="12">
        <v>6000</v>
      </c>
      <c r="H53" s="12"/>
      <c r="I53" s="12"/>
      <c r="J53" s="13"/>
      <c r="K53" s="13"/>
      <c r="L53" s="33" t="s">
        <v>27</v>
      </c>
    </row>
    <row r="54" spans="1:12" ht="18" customHeight="1">
      <c r="A54" s="34"/>
      <c r="B54" s="42"/>
      <c r="C54" s="11">
        <v>85219</v>
      </c>
      <c r="D54" s="36"/>
      <c r="E54" s="12">
        <v>18126</v>
      </c>
      <c r="F54" s="12">
        <v>2360</v>
      </c>
      <c r="G54" s="12">
        <v>2360</v>
      </c>
      <c r="H54" s="12"/>
      <c r="I54" s="12"/>
      <c r="J54" s="13"/>
      <c r="K54" s="13"/>
      <c r="L54" s="34"/>
    </row>
    <row r="55" spans="1:12" ht="24.75" customHeight="1">
      <c r="A55" s="35"/>
      <c r="B55" s="43"/>
      <c r="C55" s="11">
        <v>85228</v>
      </c>
      <c r="D55" s="36"/>
      <c r="E55" s="12">
        <v>9885</v>
      </c>
      <c r="F55" s="12">
        <v>1000</v>
      </c>
      <c r="G55" s="12">
        <v>1000</v>
      </c>
      <c r="H55" s="12"/>
      <c r="I55" s="12"/>
      <c r="J55" s="13"/>
      <c r="K55" s="13"/>
      <c r="L55" s="35"/>
    </row>
    <row r="56" spans="1:12" ht="16.5" customHeight="1">
      <c r="A56" s="20"/>
      <c r="B56" s="21"/>
      <c r="C56" s="11"/>
      <c r="D56" s="9" t="s">
        <v>21</v>
      </c>
      <c r="E56" s="12">
        <v>82391</v>
      </c>
      <c r="F56" s="12">
        <v>9360</v>
      </c>
      <c r="G56" s="12">
        <v>9360</v>
      </c>
      <c r="H56" s="12"/>
      <c r="I56" s="12"/>
      <c r="J56" s="13"/>
      <c r="K56" s="13"/>
      <c r="L56" s="20"/>
    </row>
    <row r="57" spans="1:12" ht="48.75" customHeight="1">
      <c r="A57" s="6">
        <v>12</v>
      </c>
      <c r="B57" s="11">
        <v>853</v>
      </c>
      <c r="C57" s="11">
        <v>85395</v>
      </c>
      <c r="D57" s="9" t="s">
        <v>48</v>
      </c>
      <c r="E57" s="12">
        <v>40536</v>
      </c>
      <c r="F57" s="12">
        <v>18435</v>
      </c>
      <c r="G57" s="12"/>
      <c r="H57" s="12"/>
      <c r="I57" s="12"/>
      <c r="J57" s="13" t="s">
        <v>50</v>
      </c>
      <c r="K57" s="13">
        <v>15670</v>
      </c>
      <c r="L57" s="10" t="s">
        <v>20</v>
      </c>
    </row>
    <row r="58" spans="1:12" ht="48.75" customHeight="1">
      <c r="A58" s="6">
        <v>13</v>
      </c>
      <c r="B58" s="11">
        <v>853</v>
      </c>
      <c r="C58" s="11">
        <v>85395</v>
      </c>
      <c r="D58" s="9" t="s">
        <v>47</v>
      </c>
      <c r="E58" s="12">
        <v>112132</v>
      </c>
      <c r="F58" s="12">
        <v>45290</v>
      </c>
      <c r="G58" s="12"/>
      <c r="H58" s="12"/>
      <c r="I58" s="12"/>
      <c r="J58" s="13" t="s">
        <v>51</v>
      </c>
      <c r="K58" s="13">
        <v>38496</v>
      </c>
      <c r="L58" s="19" t="s">
        <v>30</v>
      </c>
    </row>
    <row r="59" spans="1:12" ht="18.75" customHeight="1">
      <c r="A59" s="6"/>
      <c r="B59" s="11"/>
      <c r="C59" s="11"/>
      <c r="D59" s="9" t="s">
        <v>21</v>
      </c>
      <c r="E59" s="12">
        <v>144978</v>
      </c>
      <c r="F59" s="12">
        <v>63725</v>
      </c>
      <c r="G59" s="12">
        <f>SUM(G57:G57)</f>
        <v>0</v>
      </c>
      <c r="H59" s="12"/>
      <c r="I59" s="12"/>
      <c r="J59" s="13">
        <v>9559</v>
      </c>
      <c r="K59" s="13">
        <v>54166</v>
      </c>
      <c r="L59" s="10"/>
    </row>
    <row r="60" spans="1:12" ht="16.5" customHeight="1">
      <c r="A60" s="6"/>
      <c r="B60" s="11"/>
      <c r="C60" s="11"/>
      <c r="D60" s="9" t="s">
        <v>16</v>
      </c>
      <c r="E60" s="12">
        <v>7690</v>
      </c>
      <c r="F60" s="12">
        <v>0</v>
      </c>
      <c r="G60" s="12"/>
      <c r="H60" s="12"/>
      <c r="I60" s="12"/>
      <c r="J60" s="13">
        <v>0</v>
      </c>
      <c r="K60" s="13">
        <v>0</v>
      </c>
      <c r="L60" s="10"/>
    </row>
    <row r="61" spans="1:12" ht="31.5" customHeight="1">
      <c r="A61" s="6">
        <v>14</v>
      </c>
      <c r="B61" s="11">
        <v>900</v>
      </c>
      <c r="C61" s="11">
        <v>90015</v>
      </c>
      <c r="D61" s="9" t="s">
        <v>28</v>
      </c>
      <c r="E61" s="12">
        <v>2178000</v>
      </c>
      <c r="F61" s="12">
        <v>243000</v>
      </c>
      <c r="G61" s="12">
        <v>243000</v>
      </c>
      <c r="H61" s="12"/>
      <c r="I61" s="12"/>
      <c r="J61" s="13"/>
      <c r="K61" s="13"/>
      <c r="L61" s="10" t="s">
        <v>20</v>
      </c>
    </row>
    <row r="62" spans="1:12" ht="31.5" customHeight="1">
      <c r="A62" s="6">
        <v>15</v>
      </c>
      <c r="B62" s="11">
        <v>900</v>
      </c>
      <c r="C62" s="11">
        <v>90015</v>
      </c>
      <c r="D62" s="9" t="s">
        <v>49</v>
      </c>
      <c r="E62" s="12">
        <v>32000</v>
      </c>
      <c r="F62" s="12">
        <v>25000</v>
      </c>
      <c r="G62" s="12">
        <v>25000</v>
      </c>
      <c r="H62" s="12"/>
      <c r="I62" s="12"/>
      <c r="J62" s="13"/>
      <c r="K62" s="13"/>
      <c r="L62" s="10" t="s">
        <v>20</v>
      </c>
    </row>
    <row r="63" spans="1:12" ht="14.25" customHeight="1">
      <c r="A63" s="6"/>
      <c r="B63" s="11"/>
      <c r="C63" s="11"/>
      <c r="D63" s="9" t="s">
        <v>21</v>
      </c>
      <c r="E63" s="12">
        <v>2178000</v>
      </c>
      <c r="F63" s="12">
        <v>243000</v>
      </c>
      <c r="G63" s="12">
        <v>243000</v>
      </c>
      <c r="H63" s="12"/>
      <c r="I63" s="12"/>
      <c r="J63" s="13"/>
      <c r="K63" s="13"/>
      <c r="L63" s="10"/>
    </row>
    <row r="64" spans="1:12" ht="14.25" customHeight="1">
      <c r="A64" s="6"/>
      <c r="B64" s="11"/>
      <c r="C64" s="11"/>
      <c r="D64" s="9" t="s">
        <v>16</v>
      </c>
      <c r="E64" s="12">
        <v>32000</v>
      </c>
      <c r="F64" s="12">
        <v>25000</v>
      </c>
      <c r="G64" s="12">
        <v>25000</v>
      </c>
      <c r="H64" s="12"/>
      <c r="I64" s="12"/>
      <c r="J64" s="13"/>
      <c r="K64" s="13"/>
      <c r="L64" s="10"/>
    </row>
    <row r="65" spans="1:12" ht="36" customHeight="1">
      <c r="A65" s="6">
        <v>16</v>
      </c>
      <c r="B65" s="11">
        <v>854</v>
      </c>
      <c r="C65" s="11">
        <v>85401</v>
      </c>
      <c r="D65" s="9" t="s">
        <v>56</v>
      </c>
      <c r="E65" s="12">
        <v>14224</v>
      </c>
      <c r="F65" s="12">
        <v>1600</v>
      </c>
      <c r="G65" s="12">
        <v>1600</v>
      </c>
      <c r="H65" s="12"/>
      <c r="I65" s="12"/>
      <c r="J65" s="13"/>
      <c r="K65" s="13"/>
      <c r="L65" s="16" t="s">
        <v>32</v>
      </c>
    </row>
    <row r="66" spans="1:12" ht="14.25" customHeight="1">
      <c r="A66" s="6"/>
      <c r="B66" s="11"/>
      <c r="C66" s="11"/>
      <c r="D66" s="9" t="s">
        <v>21</v>
      </c>
      <c r="E66" s="12">
        <v>14224</v>
      </c>
      <c r="F66" s="12">
        <v>1600</v>
      </c>
      <c r="G66" s="12">
        <v>1600</v>
      </c>
      <c r="H66" s="12"/>
      <c r="I66" s="12"/>
      <c r="J66" s="13"/>
      <c r="K66" s="13"/>
      <c r="L66" s="10"/>
    </row>
    <row r="67" spans="1:12" ht="60.75" customHeight="1">
      <c r="A67" s="6">
        <v>17</v>
      </c>
      <c r="B67" s="11">
        <v>921</v>
      </c>
      <c r="C67" s="11">
        <v>92105</v>
      </c>
      <c r="D67" s="9" t="s">
        <v>22</v>
      </c>
      <c r="E67" s="12">
        <v>4047003</v>
      </c>
      <c r="F67" s="12">
        <v>2416835</v>
      </c>
      <c r="G67" s="12">
        <v>35553</v>
      </c>
      <c r="H67" s="12">
        <v>2381282</v>
      </c>
      <c r="I67" s="12">
        <v>1126282</v>
      </c>
      <c r="J67" s="13"/>
      <c r="K67" s="13">
        <v>0</v>
      </c>
      <c r="L67" s="10" t="s">
        <v>20</v>
      </c>
    </row>
    <row r="68" spans="1:12" ht="48" customHeight="1">
      <c r="A68" s="6">
        <v>18</v>
      </c>
      <c r="B68" s="11">
        <v>921</v>
      </c>
      <c r="C68" s="11">
        <v>92109</v>
      </c>
      <c r="D68" s="9" t="s">
        <v>55</v>
      </c>
      <c r="E68" s="12">
        <v>228000</v>
      </c>
      <c r="F68" s="12">
        <v>211395</v>
      </c>
      <c r="G68" s="12">
        <v>211395</v>
      </c>
      <c r="H68" s="12"/>
      <c r="I68" s="12"/>
      <c r="J68" s="13"/>
      <c r="K68" s="13"/>
      <c r="L68" s="10" t="s">
        <v>20</v>
      </c>
    </row>
    <row r="69" spans="1:12" ht="21.75" customHeight="1">
      <c r="A69" s="6"/>
      <c r="B69" s="11"/>
      <c r="C69" s="11"/>
      <c r="D69" s="9" t="s">
        <v>21</v>
      </c>
      <c r="E69" s="12">
        <v>0</v>
      </c>
      <c r="F69" s="12">
        <v>0</v>
      </c>
      <c r="G69" s="12"/>
      <c r="H69" s="12"/>
      <c r="I69" s="12"/>
      <c r="J69" s="13">
        <v>0</v>
      </c>
      <c r="K69" s="13">
        <v>0</v>
      </c>
      <c r="L69" s="10"/>
    </row>
    <row r="70" spans="1:12" ht="18.75" customHeight="1">
      <c r="A70" s="6"/>
      <c r="B70" s="11"/>
      <c r="C70" s="11"/>
      <c r="D70" s="9" t="s">
        <v>16</v>
      </c>
      <c r="E70" s="12">
        <f aca="true" t="shared" si="0" ref="E70:K70">SUM(E67:E68)</f>
        <v>4275003</v>
      </c>
      <c r="F70" s="12">
        <f t="shared" si="0"/>
        <v>2628230</v>
      </c>
      <c r="G70" s="12">
        <f t="shared" si="0"/>
        <v>246948</v>
      </c>
      <c r="H70" s="12">
        <f t="shared" si="0"/>
        <v>2381282</v>
      </c>
      <c r="I70" s="12">
        <f t="shared" si="0"/>
        <v>1126282</v>
      </c>
      <c r="J70" s="12">
        <f t="shared" si="0"/>
        <v>0</v>
      </c>
      <c r="K70" s="12">
        <f t="shared" si="0"/>
        <v>0</v>
      </c>
      <c r="L70" s="12"/>
    </row>
    <row r="71" spans="1:12" ht="51.75" customHeight="1">
      <c r="A71" s="6">
        <v>19</v>
      </c>
      <c r="B71" s="11">
        <v>921</v>
      </c>
      <c r="C71" s="11">
        <v>92195</v>
      </c>
      <c r="D71" s="9" t="s">
        <v>52</v>
      </c>
      <c r="E71" s="12">
        <v>548147</v>
      </c>
      <c r="F71" s="12">
        <v>531542</v>
      </c>
      <c r="G71" s="12">
        <v>291542</v>
      </c>
      <c r="H71" s="12"/>
      <c r="I71" s="12"/>
      <c r="J71" s="13"/>
      <c r="K71" s="13">
        <v>240000</v>
      </c>
      <c r="L71" s="10" t="s">
        <v>20</v>
      </c>
    </row>
    <row r="72" spans="1:12" ht="18.75" customHeight="1">
      <c r="A72" s="6"/>
      <c r="B72" s="11"/>
      <c r="C72" s="11"/>
      <c r="D72" s="9" t="s">
        <v>21</v>
      </c>
      <c r="E72" s="12">
        <v>0</v>
      </c>
      <c r="F72" s="12">
        <v>0</v>
      </c>
      <c r="G72" s="12">
        <v>0</v>
      </c>
      <c r="H72" s="12"/>
      <c r="I72" s="12"/>
      <c r="J72" s="13"/>
      <c r="K72" s="13">
        <v>0</v>
      </c>
      <c r="L72" s="12"/>
    </row>
    <row r="73" spans="1:12" ht="18.75" customHeight="1">
      <c r="A73" s="6"/>
      <c r="B73" s="11"/>
      <c r="C73" s="11"/>
      <c r="D73" s="9" t="s">
        <v>16</v>
      </c>
      <c r="E73" s="12">
        <v>548147</v>
      </c>
      <c r="F73" s="12">
        <v>531542</v>
      </c>
      <c r="G73" s="12">
        <v>291542</v>
      </c>
      <c r="H73" s="12"/>
      <c r="I73" s="12"/>
      <c r="J73" s="13"/>
      <c r="K73" s="13">
        <v>240000</v>
      </c>
      <c r="L73" s="12"/>
    </row>
    <row r="74" spans="1:12" ht="18.75" customHeight="1">
      <c r="A74" s="22"/>
      <c r="B74" s="23"/>
      <c r="C74" s="23"/>
      <c r="D74" s="24" t="s">
        <v>42</v>
      </c>
      <c r="E74" s="25">
        <f aca="true" t="shared" si="1" ref="E74:K74">SUM(E11,E13,E17,E23,E26,E51,E56,E59,E63,E66,E69,E72)</f>
        <v>10980891</v>
      </c>
      <c r="F74" s="25">
        <f t="shared" si="1"/>
        <v>1279701</v>
      </c>
      <c r="G74" s="25">
        <f t="shared" si="1"/>
        <v>1215976</v>
      </c>
      <c r="H74" s="25">
        <f t="shared" si="1"/>
        <v>0</v>
      </c>
      <c r="I74" s="25">
        <f t="shared" si="1"/>
        <v>0</v>
      </c>
      <c r="J74" s="25">
        <f t="shared" si="1"/>
        <v>9559</v>
      </c>
      <c r="K74" s="25">
        <f t="shared" si="1"/>
        <v>54166</v>
      </c>
      <c r="L74" s="25"/>
    </row>
    <row r="75" spans="1:12" ht="18.75" customHeight="1">
      <c r="A75" s="22"/>
      <c r="B75" s="23"/>
      <c r="C75" s="23"/>
      <c r="D75" s="24" t="s">
        <v>43</v>
      </c>
      <c r="E75" s="25">
        <f>SUM(E21,E27,E52,E60,E70,E14,E64,E73,E18)</f>
        <v>7374631</v>
      </c>
      <c r="F75" s="25">
        <f aca="true" t="shared" si="2" ref="F75:K75">SUM(F21,F27,F52,F60,F70,F14,F64,F73,F18)</f>
        <v>4116752</v>
      </c>
      <c r="G75" s="25">
        <f t="shared" si="2"/>
        <v>1194968</v>
      </c>
      <c r="H75" s="25">
        <f t="shared" si="2"/>
        <v>2381282</v>
      </c>
      <c r="I75" s="25">
        <f t="shared" si="2"/>
        <v>1126282</v>
      </c>
      <c r="J75" s="25">
        <f t="shared" si="2"/>
        <v>127100</v>
      </c>
      <c r="K75" s="25">
        <f t="shared" si="2"/>
        <v>413402</v>
      </c>
      <c r="L75" s="25"/>
    </row>
    <row r="76" spans="1:12" ht="22.5" customHeight="1">
      <c r="A76" s="38" t="s">
        <v>13</v>
      </c>
      <c r="B76" s="39"/>
      <c r="C76" s="39"/>
      <c r="D76" s="40"/>
      <c r="E76" s="25">
        <f>SUM(E74:E75)</f>
        <v>18355522</v>
      </c>
      <c r="F76" s="25">
        <f aca="true" t="shared" si="3" ref="F76:K76">SUM(F74:F75)</f>
        <v>5396453</v>
      </c>
      <c r="G76" s="25">
        <f t="shared" si="3"/>
        <v>2410944</v>
      </c>
      <c r="H76" s="25">
        <f t="shared" si="3"/>
        <v>2381282</v>
      </c>
      <c r="I76" s="25">
        <f t="shared" si="3"/>
        <v>1126282</v>
      </c>
      <c r="J76" s="25">
        <f t="shared" si="3"/>
        <v>136659</v>
      </c>
      <c r="K76" s="25">
        <f t="shared" si="3"/>
        <v>467568</v>
      </c>
      <c r="L76" s="26" t="s">
        <v>5</v>
      </c>
    </row>
  </sheetData>
  <sheetProtection/>
  <mergeCells count="22">
    <mergeCell ref="A1:L1"/>
    <mergeCell ref="A3:A8"/>
    <mergeCell ref="B3:B8"/>
    <mergeCell ref="C3:C8"/>
    <mergeCell ref="D3:D8"/>
    <mergeCell ref="L3:L8"/>
    <mergeCell ref="K5:K8"/>
    <mergeCell ref="F3:K3"/>
    <mergeCell ref="E3:E8"/>
    <mergeCell ref="I6:I8"/>
    <mergeCell ref="D53:D55"/>
    <mergeCell ref="A53:A55"/>
    <mergeCell ref="A76:D76"/>
    <mergeCell ref="B53:B55"/>
    <mergeCell ref="A28:A49"/>
    <mergeCell ref="B28:B49"/>
    <mergeCell ref="G4:K4"/>
    <mergeCell ref="G5:G8"/>
    <mergeCell ref="F4:F8"/>
    <mergeCell ref="H5:H8"/>
    <mergeCell ref="J5:J8"/>
    <mergeCell ref="L53:L55"/>
  </mergeCells>
  <printOptions horizontalCentered="1"/>
  <pageMargins left="0.4724409448818898" right="0.3937007874015748" top="1.0236220472440944" bottom="0.3937007874015748" header="0.5118110236220472" footer="0.5118110236220472"/>
  <pageSetup fitToHeight="0" fitToWidth="0" horizontalDpi="600" verticalDpi="600" orientation="landscape" paperSize="9" scale="75" r:id="rId1"/>
  <headerFooter scaleWithDoc="0" alignWithMargins="0">
    <oddHeader xml:space="preserve">&amp;R&amp;9Załącznik nr  3
         do Uchwały Nr XXVIII/166/2012 
        Rady Gminy w Mircu 
z dnia 27 grudnia 2012 roku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Mirzec</cp:lastModifiedBy>
  <cp:lastPrinted>2013-01-04T08:07:32Z</cp:lastPrinted>
  <dcterms:created xsi:type="dcterms:W3CDTF">1998-12-09T13:02:10Z</dcterms:created>
  <dcterms:modified xsi:type="dcterms:W3CDTF">2013-01-17T09:25:48Z</dcterms:modified>
  <cp:category/>
  <cp:version/>
  <cp:contentType/>
  <cp:contentStatus/>
</cp:coreProperties>
</file>